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1_CBSE\NEUTEK_RMP\Result_Analysis\HYDERABAD\RO\"/>
    </mc:Choice>
  </mc:AlternateContent>
  <xr:revisionPtr revIDLastSave="0" documentId="13_ncr:1_{791B76AB-7EED-46E1-98A2-A88EB640F411}" xr6:coauthVersionLast="47" xr6:coauthVersionMax="47" xr10:uidLastSave="{00000000-0000-0000-0000-000000000000}"/>
  <bookViews>
    <workbookView xWindow="8688" yWindow="216" windowWidth="14352" windowHeight="12144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A'!$A$1:$P$204</definedName>
    <definedName name="_xlnm.Print_Area" localSheetId="2">'10 B'!$A$1:$P$203</definedName>
    <definedName name="_xlnm.Print_Area" localSheetId="3">'10 C'!$A$1:$R$44</definedName>
    <definedName name="_xlnm.Print_Area" localSheetId="4">'10 D'!$A$1:$J$76</definedName>
    <definedName name="_xlnm.Print_Area" localSheetId="5">'10 E'!$A$1:$E$698</definedName>
    <definedName name="_xlnm.Print_Area" localSheetId="6">'10 F'!$A$1:$D$243</definedName>
    <definedName name="_xlnm.Print_Area" localSheetId="7">'10 G'!$A$1:$C$74</definedName>
    <definedName name="_xlnm.Print_Area" localSheetId="8">'10 H'!$A$1:$C$74</definedName>
    <definedName name="_xlnm.Print_Area" localSheetId="9">'10 I'!$A$1:$C$74</definedName>
    <definedName name="_xlnm.Print_Area" localSheetId="10">'10 J'!$A$1:$C$74</definedName>
    <definedName name="_xlnm.Print_Area" localSheetId="11">'10 K'!$A$1:$C$74</definedName>
    <definedName name="_xlnm.Print_Area" localSheetId="12">'10 L'!$A$1:$E$76</definedName>
    <definedName name="_xlnm.Print_Area" localSheetId="13">'10 M'!$A$1:$E$14</definedName>
    <definedName name="_xlnm.Print_Area" localSheetId="14">'12 A'!$A$1:$P$156</definedName>
    <definedName name="_xlnm.Print_Area" localSheetId="15">'12 A1'!$A$1:$P$153</definedName>
    <definedName name="_xlnm.Print_Area" localSheetId="16">'12 A2'!$A$1:$P$75</definedName>
    <definedName name="_xlnm.Print_Area" localSheetId="17">'12 A3'!$A$1:$P$36</definedName>
    <definedName name="_xlnm.Print_Area" localSheetId="18">'12 A4'!$A$1:$P$18</definedName>
    <definedName name="_xlnm.Print_Area" localSheetId="19">'12 B'!$A$1:$P$155</definedName>
    <definedName name="_xlnm.Print_Area" localSheetId="20">'12 B1'!$A$1:$P$152</definedName>
    <definedName name="_xlnm.Print_Area" localSheetId="21">'12 B2'!$A$1:$P$74</definedName>
    <definedName name="_xlnm.Print_Area" localSheetId="22">'12 B3'!$A$1:$P$35</definedName>
    <definedName name="_xlnm.Print_Area" localSheetId="23">'12 B4'!$A$1:$P$17</definedName>
    <definedName name="_xlnm.Print_Area" localSheetId="24">'12 C'!$A$1:$R$62</definedName>
    <definedName name="_xlnm.Print_Area" localSheetId="25">'12 D'!$A$1:$J$60</definedName>
    <definedName name="_xlnm.Print_Area" localSheetId="26">'12 D1'!$A$1:$J$59</definedName>
    <definedName name="_xlnm.Print_Area" localSheetId="27">'12 D2'!$A$1:$J$33</definedName>
    <definedName name="_xlnm.Print_Area" localSheetId="28">'12 D3'!$A$1:$J$20</definedName>
    <definedName name="_xlnm.Print_Area" localSheetId="29">'12 D4'!$A$1:$J$14</definedName>
    <definedName name="_xlnm.Print_Area" localSheetId="30">'12 E1'!$A$1:$E$351</definedName>
    <definedName name="_xlnm.Print_Area" localSheetId="31">'12 E2'!$A$1:$E$90</definedName>
    <definedName name="_xlnm.Print_Area" localSheetId="32">'12 E3'!$A$1:$E$34</definedName>
    <definedName name="_xlnm.Print_Area" localSheetId="33">'12 E4'!$A$1:$E$14</definedName>
    <definedName name="_xlnm.Print_Area" localSheetId="34">'12 F'!$A$1:$D$54</definedName>
    <definedName name="_xlnm.Print_Area" localSheetId="35">'12 G'!$A$1:$C$58</definedName>
    <definedName name="_xlnm.Print_Area" localSheetId="36">'12 H'!$A$1:$C$58</definedName>
    <definedName name="_xlnm.Print_Area" localSheetId="37">'12 I'!$A$1:$C$58</definedName>
    <definedName name="_xlnm.Print_Area" localSheetId="38">'12 J'!$A$1:$C$58</definedName>
    <definedName name="_xlnm.Print_Area" localSheetId="39">'12 K'!$A$1:$C$58</definedName>
    <definedName name="_xlnm.Print_Area" localSheetId="40">'12 L'!$A$1:$E$60</definedName>
    <definedName name="_xlnm.Print_Area" localSheetId="41">'12 M'!$A$1:$E$14</definedName>
    <definedName name="_xlnm.Print_Area" localSheetId="42">'12 N'!$A$1:$C$58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81029"/>
</workbook>
</file>

<file path=xl/calcChain.xml><?xml version="1.0" encoding="utf-8"?>
<calcChain xmlns="http://schemas.openxmlformats.org/spreadsheetml/2006/main">
  <c r="P14" i="235" l="1"/>
  <c r="O14" i="235"/>
  <c r="N14" i="235"/>
  <c r="M14" i="235"/>
  <c r="L14" i="235"/>
  <c r="K14" i="235"/>
  <c r="J14" i="235"/>
  <c r="I14" i="235"/>
  <c r="H14" i="235"/>
  <c r="G14" i="235"/>
  <c r="E14" i="235"/>
  <c r="F14" i="235" s="1"/>
  <c r="P13" i="235"/>
  <c r="O13" i="235"/>
  <c r="N13" i="235"/>
  <c r="M13" i="235"/>
  <c r="L13" i="235"/>
  <c r="K13" i="235"/>
  <c r="J13" i="235"/>
  <c r="I13" i="235"/>
  <c r="H13" i="235"/>
  <c r="G13" i="235"/>
  <c r="E13" i="235"/>
  <c r="F13" i="235" s="1"/>
  <c r="P12" i="235"/>
  <c r="O12" i="235"/>
  <c r="N12" i="235"/>
  <c r="M12" i="235"/>
  <c r="L12" i="235"/>
  <c r="K12" i="235"/>
  <c r="J12" i="235"/>
  <c r="I12" i="235"/>
  <c r="H12" i="235"/>
  <c r="G12" i="235"/>
  <c r="E12" i="235"/>
  <c r="F12" i="235" s="1"/>
  <c r="Q59" i="230"/>
  <c r="P59" i="230"/>
  <c r="O59" i="230"/>
  <c r="N59" i="230"/>
  <c r="M59" i="230"/>
  <c r="L59" i="230"/>
  <c r="K59" i="230"/>
  <c r="J59" i="230"/>
  <c r="I59" i="230"/>
  <c r="H59" i="230"/>
  <c r="G59" i="230"/>
  <c r="E59" i="230"/>
  <c r="D59" i="230"/>
  <c r="Q58" i="230"/>
  <c r="P58" i="230"/>
  <c r="O58" i="230"/>
  <c r="N58" i="230"/>
  <c r="M58" i="230"/>
  <c r="L58" i="230"/>
  <c r="K58" i="230"/>
  <c r="J58" i="230"/>
  <c r="I58" i="230"/>
  <c r="H58" i="230"/>
  <c r="G58" i="230"/>
  <c r="E58" i="230"/>
  <c r="D58" i="230"/>
  <c r="Q57" i="230"/>
  <c r="P57" i="230"/>
  <c r="O57" i="230"/>
  <c r="N57" i="230"/>
  <c r="M57" i="230"/>
  <c r="L57" i="230"/>
  <c r="K57" i="230"/>
  <c r="J57" i="230"/>
  <c r="I57" i="230"/>
  <c r="H57" i="230"/>
  <c r="G57" i="230"/>
  <c r="E57" i="230"/>
  <c r="D57" i="230"/>
  <c r="R58" i="230" l="1"/>
  <c r="R57" i="230"/>
  <c r="R59" i="230"/>
  <c r="T57" i="230" s="1"/>
  <c r="F58" i="230"/>
  <c r="F57" i="230"/>
  <c r="F59" i="230"/>
  <c r="D73" i="165" l="1"/>
  <c r="Q41" i="164"/>
  <c r="Q40" i="164"/>
  <c r="Q39" i="164"/>
  <c r="P41" i="164"/>
  <c r="P40" i="164"/>
  <c r="P39" i="164"/>
  <c r="O41" i="164"/>
  <c r="O40" i="164"/>
  <c r="O39" i="164"/>
  <c r="N41" i="164"/>
  <c r="N40" i="164"/>
  <c r="N39" i="164"/>
  <c r="M41" i="164"/>
  <c r="M40" i="164"/>
  <c r="M39" i="164"/>
  <c r="L41" i="164"/>
  <c r="L40" i="164"/>
  <c r="L39" i="164"/>
  <c r="K41" i="164"/>
  <c r="K40" i="164"/>
  <c r="K39" i="164"/>
  <c r="J41" i="164"/>
  <c r="J40" i="164"/>
  <c r="J39" i="164"/>
  <c r="I41" i="164"/>
  <c r="I40" i="164"/>
  <c r="I39" i="164"/>
  <c r="H41" i="164"/>
  <c r="H40" i="164"/>
  <c r="H39" i="164"/>
  <c r="G41" i="164"/>
  <c r="G40" i="164"/>
  <c r="G39" i="164"/>
  <c r="E41" i="164"/>
  <c r="E40" i="164"/>
  <c r="E39" i="164"/>
  <c r="D41" i="164"/>
  <c r="D40" i="164"/>
  <c r="D39" i="164"/>
  <c r="F40" i="164" l="1"/>
  <c r="F39" i="164"/>
  <c r="R41" i="164"/>
  <c r="T39" i="164" s="1"/>
  <c r="F41" i="164"/>
  <c r="R39" i="164"/>
  <c r="R40" i="164"/>
  <c r="J11" i="200"/>
  <c r="H11" i="200"/>
  <c r="F11" i="200"/>
  <c r="E11" i="200"/>
  <c r="D11" i="200"/>
  <c r="I11" i="200" s="1"/>
  <c r="C11" i="200"/>
  <c r="G11" i="200" s="1"/>
  <c r="J17" i="199"/>
  <c r="H17" i="199"/>
  <c r="F17" i="199"/>
  <c r="E17" i="199"/>
  <c r="D17" i="199"/>
  <c r="C17" i="199"/>
  <c r="J30" i="198"/>
  <c r="H30" i="198"/>
  <c r="F30" i="198"/>
  <c r="E30" i="198"/>
  <c r="D30" i="198"/>
  <c r="C30" i="198"/>
  <c r="J56" i="197"/>
  <c r="H56" i="197"/>
  <c r="F56" i="197"/>
  <c r="E56" i="197"/>
  <c r="D56" i="197"/>
  <c r="C56" i="197"/>
  <c r="J57" i="196"/>
  <c r="H57" i="196"/>
  <c r="F57" i="196"/>
  <c r="E57" i="196"/>
  <c r="D57" i="196"/>
  <c r="C57" i="196"/>
  <c r="O15" i="189"/>
  <c r="N15" i="189"/>
  <c r="M15" i="189"/>
  <c r="L15" i="189"/>
  <c r="K15" i="189"/>
  <c r="I15" i="189"/>
  <c r="H15" i="189"/>
  <c r="G15" i="189"/>
  <c r="J15" i="189" s="1"/>
  <c r="O14" i="189"/>
  <c r="N14" i="189"/>
  <c r="M14" i="189"/>
  <c r="L14" i="189"/>
  <c r="K14" i="189"/>
  <c r="I14" i="189"/>
  <c r="H14" i="189"/>
  <c r="G14" i="189"/>
  <c r="J14" i="189" s="1"/>
  <c r="O13" i="189"/>
  <c r="N13" i="189"/>
  <c r="M13" i="189"/>
  <c r="L13" i="189"/>
  <c r="K13" i="189"/>
  <c r="I13" i="189"/>
  <c r="H13" i="189"/>
  <c r="G13" i="189"/>
  <c r="J13" i="189" s="1"/>
  <c r="I17" i="199" l="1"/>
  <c r="G17" i="199"/>
  <c r="I30" i="198"/>
  <c r="G30" i="198"/>
  <c r="I56" i="197"/>
  <c r="G56" i="197"/>
  <c r="I57" i="196"/>
  <c r="G57" i="196"/>
  <c r="J73" i="165"/>
  <c r="H73" i="165"/>
  <c r="I73" i="165" s="1"/>
  <c r="F73" i="165"/>
  <c r="E73" i="165"/>
  <c r="C73" i="165"/>
  <c r="G73" i="16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<sst xmlns="http://schemas.openxmlformats.org/spreadsheetml/2006/main" count="7430" uniqueCount="1398">
  <si>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</si>
  <si>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</si>
  <si>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</si>
  <si>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</si>
  <si>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</si>
  <si>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</si>
  <si>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</si>
  <si>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</si>
  <si>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</si>
  <si>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</si>
  <si>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</si>
  <si>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</si>
  <si>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</si>
  <si>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</si>
  <si>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</si>
  <si>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</si>
  <si>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</si>
  <si>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</si>
  <si>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</si>
  <si>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</si>
  <si>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</si>
  <si>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</si>
  <si>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</si>
  <si>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</si>
  <si>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</si>
  <si>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</si>
  <si>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</si>
  <si>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</si>
  <si>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</si>
  <si>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</si>
  <si>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</si>
  <si>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</si>
  <si>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</si>
  <si>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</si>
  <si>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</si>
  <si>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</si>
  <si>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</si>
  <si>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</si>
  <si>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</si>
  <si>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</si>
  <si>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</si>
  <si>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</si>
  <si>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</si>
  <si>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</si>
  <si>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</si>
  <si>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</si>
  <si>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</si>
  <si>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</si>
  <si>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</si>
  <si>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</si>
  <si>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</si>
  <si>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</si>
  <si>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</si>
  <si>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</si>
  <si>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</si>
  <si>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</si>
  <si>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</si>
  <si>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</si>
  <si>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</si>
  <si>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</si>
  <si>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</si>
  <si>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</si>
  <si>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</si>
  <si>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</si>
  <si>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</si>
  <si>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</si>
  <si>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</si>
  <si>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</si>
  <si>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</si>
  <si>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</si>
  <si>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</si>
  <si>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</si>
  <si>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</si>
  <si>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</si>
  <si>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</si>
  <si>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</si>
  <si>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</si>
  <si>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</si>
  <si>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</si>
  <si>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</si>
  <si>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</si>
  <si>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</si>
  <si>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</si>
  <si>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</si>
  <si>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</si>
  <si>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</si>
  <si>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</si>
  <si>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</si>
  <si>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</si>
  <si>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</si>
  <si>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</si>
  <si>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</si>
  <si>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</si>
  <si>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</si>
  <si>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</si>
  <si>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</si>
  <si>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</si>
  <si>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</si>
  <si>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</si>
  <si>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</si>
  <si>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</si>
  <si>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</si>
  <si>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</si>
  <si>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</si>
  <si>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</si>
  <si>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</si>
  <si>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</si>
  <si>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</si>
  <si>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</si>
  <si>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</si>
  <si>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</si>
  <si>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</si>
  <si>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</si>
  <si>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</si>
  <si>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</si>
  <si>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</si>
  <si>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</si>
  <si>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</si>
  <si>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</si>
  <si>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</si>
  <si>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</si>
  <si>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</si>
  <si>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</si>
  <si>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</si>
  <si>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</si>
  <si>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</si>
  <si>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</si>
  <si>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</si>
  <si>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</si>
  <si>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</si>
  <si>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</si>
  <si>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</si>
  <si>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</si>
  <si>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</si>
  <si>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</si>
  <si>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</si>
  <si>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</si>
  <si>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SANGATHAN, REGIONAL OFFICE HYDERABAD</t>
  </si>
  <si>
    <t>PICKET, SECUNDERABAD – 500 009</t>
  </si>
  <si>
    <t>ANALYSIS OF CBSE RESULT (AISSE &amp; AISSCE) : 2020-2021</t>
  </si>
  <si>
    <t>Generated through : NEUTEK Result Master Pro on 21 Sep 2021</t>
  </si>
  <si>
    <t>AISSE &amp; AISSCE : 2020-2021</t>
  </si>
  <si>
    <t>Dr. V GOWRI_x000D_
Assistant Commissioner</t>
  </si>
  <si>
    <t>MR. K SASEENDRAN_x000D_
Deputy Commissioner</t>
  </si>
  <si>
    <t>OVERALL RESULT OF THE REGION - AISSE : CLASS X</t>
  </si>
  <si>
    <t>KENDRIYA VIDYALAYA SANGATHAN</t>
  </si>
  <si>
    <t>REGIONAL OFFICE HYDERABAD</t>
  </si>
  <si>
    <t>ANALYSIS OF CBSE RESULT : 2020-2021</t>
  </si>
  <si>
    <t>KVS RO HYDERABAD</t>
  </si>
  <si>
    <t>CIVIL</t>
  </si>
  <si>
    <t>TELANGANA</t>
  </si>
  <si>
    <t>ADILABAD</t>
  </si>
  <si>
    <t>ANDHRA PRADESH</t>
  </si>
  <si>
    <t>ANANTAPUR SKU</t>
  </si>
  <si>
    <t>DEFENCE</t>
  </si>
  <si>
    <t>BEGUMPET AFS</t>
  </si>
  <si>
    <t>BODHAN</t>
  </si>
  <si>
    <t>BOLARUM</t>
  </si>
  <si>
    <t>BOWENPALLY</t>
  </si>
  <si>
    <t>EDDUMAILARAM OF</t>
  </si>
  <si>
    <t>ELURU</t>
  </si>
  <si>
    <t>GACHIBOWLI</t>
  </si>
  <si>
    <t>GOLCONDA NO.1</t>
  </si>
  <si>
    <t>GOLCONDA NO.2</t>
  </si>
  <si>
    <t>GOOTY</t>
  </si>
  <si>
    <t>GUNTAKAL</t>
  </si>
  <si>
    <t>GUNTUR (S1)</t>
  </si>
  <si>
    <t>GUNTUR (S2)</t>
  </si>
  <si>
    <t>HAKIMPET AFS</t>
  </si>
  <si>
    <t>HYDERABAD CRPF</t>
  </si>
  <si>
    <t>HYDERABAD NO.1 AFA</t>
  </si>
  <si>
    <t>HYDERABAD NO.2 AFA</t>
  </si>
  <si>
    <t>JHARASANGAM</t>
  </si>
  <si>
    <t>KADAPA</t>
  </si>
  <si>
    <t>KAKINADA</t>
  </si>
  <si>
    <t>KALINGA INS</t>
  </si>
  <si>
    <t>PROJECT</t>
  </si>
  <si>
    <t>KANCHANBAGH</t>
  </si>
  <si>
    <t>KARIMNAGAR</t>
  </si>
  <si>
    <t>KHAMMAM</t>
  </si>
  <si>
    <t>KURNOOL</t>
  </si>
  <si>
    <t>MACHILIPATNAM</t>
  </si>
  <si>
    <t>MAHABUBABAD</t>
  </si>
  <si>
    <t>MAHABUBNAGAR</t>
  </si>
  <si>
    <t>MALKAPURAM</t>
  </si>
  <si>
    <t>MIRYALAGUDA</t>
  </si>
  <si>
    <t>NALGONDA</t>
  </si>
  <si>
    <t>NAUSENABAGH NO.1</t>
  </si>
  <si>
    <t>NAUSENABAGH NO.2</t>
  </si>
  <si>
    <t>NELLORE</t>
  </si>
  <si>
    <t>NFC NAGAR</t>
  </si>
  <si>
    <t>ONGOLE</t>
  </si>
  <si>
    <t>PICKET</t>
  </si>
  <si>
    <t>RAJAHMUNDRY ONGC</t>
  </si>
  <si>
    <t>RAMAGUNDAM NTPC</t>
  </si>
  <si>
    <t>SHIVARAMPALLY NPA</t>
  </si>
  <si>
    <t>SIRCILLA</t>
  </si>
  <si>
    <t>SRIKAKULAM</t>
  </si>
  <si>
    <t>SRIVIJAYANAGAR NO.1</t>
  </si>
  <si>
    <t>SRIVIJAYANAGAR NO.2</t>
  </si>
  <si>
    <t>STEEL PLANT</t>
  </si>
  <si>
    <t>SURYALANKA AFS</t>
  </si>
  <si>
    <t>TENALI</t>
  </si>
  <si>
    <t>TIRUMALAGIRI</t>
  </si>
  <si>
    <t>TIRUPATI NO.1 (S1)</t>
  </si>
  <si>
    <t>TIRUPATI NO.1 (S2)</t>
  </si>
  <si>
    <t>TIRUPATI NO.2</t>
  </si>
  <si>
    <t>UOH GACHIBOWLI</t>
  </si>
  <si>
    <t>UPPAL NO.1</t>
  </si>
  <si>
    <t>UPPAL NO.2</t>
  </si>
  <si>
    <t>VENKATAGIRI</t>
  </si>
  <si>
    <t>VIJAYAWADA NO.1</t>
  </si>
  <si>
    <t>VIJAYAWADA NO.2</t>
  </si>
  <si>
    <t>VISAKHAPATNAM NAD</t>
  </si>
  <si>
    <t>VIZIANAGARAM</t>
  </si>
  <si>
    <t>WALTAIR</t>
  </si>
  <si>
    <t>WARANGAL</t>
  </si>
  <si>
    <t>GRADE-WISE RESULT OF THE REGION - AISSE : CLASS X</t>
  </si>
  <si>
    <t>SUBJECT-WISE RESULT ANALYSIS OF THE REGION - AISSE : CLASS X</t>
  </si>
  <si>
    <t>ENGLISH LANG &amp; LIT. [184]</t>
  </si>
  <si>
    <t>HINDI COURSE-A [002]</t>
  </si>
  <si>
    <t>HINDI COURSE-B [085]</t>
  </si>
  <si>
    <t>NIL</t>
  </si>
  <si>
    <t>SANSKRIT [122]</t>
  </si>
  <si>
    <t>MATHEMATICS STANDARD [041]</t>
  </si>
  <si>
    <t>MATHEMATICS BASIC [241]</t>
  </si>
  <si>
    <t>SCIENCE [086]</t>
  </si>
  <si>
    <t>SOCIAL SCIENCE [087]</t>
  </si>
  <si>
    <t>INFO TECHNOLOGY (O) [402]</t>
  </si>
  <si>
    <t>TELUGU - TLGANA [089]</t>
  </si>
  <si>
    <t>Statement of number of students appeared and pased (Boys/Girls) - Class X</t>
  </si>
  <si>
    <t>LIST OF TOPPERS IN CBSE EXAM - Class X (&gt;=90% Only)</t>
  </si>
  <si>
    <t>ARIN UPADHYAY [20113549]</t>
  </si>
  <si>
    <t>SAVARA SANGHAMITRA [20108156]</t>
  </si>
  <si>
    <t>RAUNAK THAKUR [20104632]</t>
  </si>
  <si>
    <t>BALANTRAPU VAISHNAVI SRI MAHATHI [20217880]</t>
  </si>
  <si>
    <t>ANEESHA DASARI [20113491]</t>
  </si>
  <si>
    <t>GANTA SRIHARSHA [20105572]</t>
  </si>
  <si>
    <t>AANANDEE DAS [20216816]</t>
  </si>
  <si>
    <t>MANSHA SWAIN [20216818]</t>
  </si>
  <si>
    <t>VIDUSHI SHARMA [20217836]</t>
  </si>
  <si>
    <t>B SIDDAARTH [20212307]</t>
  </si>
  <si>
    <t>GARLAPATI HARSHITH [20227839]</t>
  </si>
  <si>
    <t>REDDIPALLI SHASHANK [20105394]</t>
  </si>
  <si>
    <t>AARADHIA NARAIN [20216829]</t>
  </si>
  <si>
    <t>UMMENTHALA RISHITH [20227811]</t>
  </si>
  <si>
    <t>CHANCHAL YADAV [20100252]</t>
  </si>
  <si>
    <t>SUBHASMITA SENDH [20227870]</t>
  </si>
  <si>
    <t>AVNI [20216848]</t>
  </si>
  <si>
    <t>AYUSH YADAV [20217929]</t>
  </si>
  <si>
    <t>KOSURU  ANIRUDH [20117803]</t>
  </si>
  <si>
    <t>MADUGULA KHYATHI NANDINI [20108135]</t>
  </si>
  <si>
    <t>PAILA SAHITYA [20100779]</t>
  </si>
  <si>
    <t>A SWETHA [20224965]</t>
  </si>
  <si>
    <t>ANAMIKA KUMARI [20100255]</t>
  </si>
  <si>
    <t>ANISH MAHAPATRA [20224967]</t>
  </si>
  <si>
    <t>G KRISHNA ADITYA [20217915]</t>
  </si>
  <si>
    <t>MAJJI GEETANJALI [20207866]</t>
  </si>
  <si>
    <t>ANARGHYA MH [20213743]</t>
  </si>
  <si>
    <t>CHIRALA MOHAN KRISHNA [20215223]</t>
  </si>
  <si>
    <t>K SASMITH [20229862]</t>
  </si>
  <si>
    <t>MURAPAKA LIKHITA [20108153]</t>
  </si>
  <si>
    <t>NETHINTI NARENDRA [20108109]</t>
  </si>
  <si>
    <t>DALLI MANIDEEP [20107233]</t>
  </si>
  <si>
    <t>KHARATMOL HARSHITHA [20217830]</t>
  </si>
  <si>
    <t>M ESHA [20216242]</t>
  </si>
  <si>
    <t>NANDINI PANDAY [20217925]</t>
  </si>
  <si>
    <t>PINKI KUMARI [20220782]</t>
  </si>
  <si>
    <t>PRIYANSHI PANDEY [20224963]</t>
  </si>
  <si>
    <t>S HARISHMA [20220757]</t>
  </si>
  <si>
    <t>DAMULURI SACHITH [20104610]</t>
  </si>
  <si>
    <t>DEVANSHI KUSHWAHA [20219104]</t>
  </si>
  <si>
    <t>ENDLA ANJALI [20233542]</t>
  </si>
  <si>
    <t>FAIHA ASHRAF   PM [20216849]</t>
  </si>
  <si>
    <t>POLISETTI PAVITRA [20217900]</t>
  </si>
  <si>
    <t>ADIYA TABASSUM [20229836]</t>
  </si>
  <si>
    <t>AISWARYA SREEDEVI [20220775]</t>
  </si>
  <si>
    <t>AMLAAN DASH [20205819]</t>
  </si>
  <si>
    <t>BANDI SRINITHYA [20230771]</t>
  </si>
  <si>
    <t>VADLAMANI YASASWINI [20100238]</t>
  </si>
  <si>
    <t>CHINMAYEE PATCHIGOLLA [20216181]</t>
  </si>
  <si>
    <t>KUPPILI LAXMI SNEHA [20105616]</t>
  </si>
  <si>
    <t>KUTTUMU KUMAR ABHISHEK [20108657]</t>
  </si>
  <si>
    <t>S KARTHIKEYAN [20216266]</t>
  </si>
  <si>
    <t>A ANUSHREE [20217824]</t>
  </si>
  <si>
    <t>ADDEPALLI SAI SOWMYA SRI [20123762]</t>
  </si>
  <si>
    <t>ARNAV MAHAPATRA [20220786]</t>
  </si>
  <si>
    <t>DASARI NAGA PREETI [20117822]</t>
  </si>
  <si>
    <t>JALLIPALLI VIGNESH RAO [20108656]</t>
  </si>
  <si>
    <t>JAMI SAI AKSHAYA [20216857]</t>
  </si>
  <si>
    <t>KEERTHANA GANDE [20204426]</t>
  </si>
  <si>
    <t>PHANI KRISHNA SREE NAMBURU [20105637]</t>
  </si>
  <si>
    <t>RUSHALI PATTNAIK [20215195]</t>
  </si>
  <si>
    <t>TETTU KEERTHI SRI [20215196]</t>
  </si>
  <si>
    <t>VANGIPURAM SRIDHAR BHARADWAJ [20109314]</t>
  </si>
  <si>
    <t>VILASAGAR GEETHA [20233057]</t>
  </si>
  <si>
    <t>ANJALI SAINI [20220788]</t>
  </si>
  <si>
    <t>ANUSHA BHADAURIYA [20105523]</t>
  </si>
  <si>
    <t>BANDARI SOMASEKHAR [20123179]</t>
  </si>
  <si>
    <t>BODDEPALLI DHATREESH [20102682]</t>
  </si>
  <si>
    <t>MARJELLA SUHASINI [20217910]</t>
  </si>
  <si>
    <t>PATHURI MANI KUMAR REDDY [20233927]</t>
  </si>
  <si>
    <t>POLUKONDA BHARATH NANDA [20109303]</t>
  </si>
  <si>
    <t>ROKKALA MEGHANA [20207444]</t>
  </si>
  <si>
    <t>SATYA SUKLA BAIDYA [20105494]</t>
  </si>
  <si>
    <t>SHAIK SUMEHARA RABBANEE [20224941]</t>
  </si>
  <si>
    <t>TADIMARRI MAHAMMAD AZHAR [20120328]</t>
  </si>
  <si>
    <t>YEDLA VAISHNAVI [20225063]</t>
  </si>
  <si>
    <t>ANDE PRIYANKA [20217876]</t>
  </si>
  <si>
    <t>CHOWDURI NAYANI DEESHNA SHRUTHI [20216158]</t>
  </si>
  <si>
    <t>DANDEBOYINA SAI TEJA [20207431]</t>
  </si>
  <si>
    <t>JYOTIRMAYEE SAHOO [20216161]</t>
  </si>
  <si>
    <t>KADIYAM JITHANYA GOPIKA [20104466]</t>
  </si>
  <si>
    <t>KAVYA HARGE [20216183]</t>
  </si>
  <si>
    <t>LAKSHMI PRASANNA PALAGANI [20216235]</t>
  </si>
  <si>
    <t>MANSI MAKDE [20104739]</t>
  </si>
  <si>
    <t>REPALLE SATWIKA [20117799]</t>
  </si>
  <si>
    <t>RITIKA RANU [20235866]</t>
  </si>
  <si>
    <t>S SWETHA [20220802]</t>
  </si>
  <si>
    <t>VANAPALLI  PAVAN PRANEETH [20105598]</t>
  </si>
  <si>
    <t>ANKUSHAPURAM KARTHIK [20220772]</t>
  </si>
  <si>
    <t>ASWAJITH ANIL KUMAR [20216833]</t>
  </si>
  <si>
    <t>BHARAT SINGH RATHORE [20105527]</t>
  </si>
  <si>
    <t>D NITEESHA [20217834]</t>
  </si>
  <si>
    <t>KARTIK DOGRA [20215210]</t>
  </si>
  <si>
    <t>KOLLIBOYINA ASRITHA [20123736]</t>
  </si>
  <si>
    <t>NIKITA SHIVKUMAR [20216185]</t>
  </si>
  <si>
    <t>ROHIT SHARMA [20104481]</t>
  </si>
  <si>
    <t>VEDULA SRUTHI KEERTHI [20105585]</t>
  </si>
  <si>
    <t>AMIT KUMAR BEHERA [20104704]</t>
  </si>
  <si>
    <t>DEVADASI ANGELINA TRINISHA [20216241]</t>
  </si>
  <si>
    <t>JOGA PAVANI [20227833]</t>
  </si>
  <si>
    <t>K SAI TRISHA [20215215]</t>
  </si>
  <si>
    <t>PINISETTI VIJAY ADITYA LAKSHMI NARAYANA NAIDU [20216155]</t>
  </si>
  <si>
    <t>POTHUGANTI NITHVIKA [20216234]</t>
  </si>
  <si>
    <t>REJETI NAVYA [20105608]</t>
  </si>
  <si>
    <t>SAJJA YASODHA KRISHNA [20123458]</t>
  </si>
  <si>
    <t>SK ZAAFIRA YUMN [20113526]</t>
  </si>
  <si>
    <t>VANA BALA TANUSRI [20227857]</t>
  </si>
  <si>
    <t>YELURU ROHIT SHYAMALA RAO [20216174]</t>
  </si>
  <si>
    <t>ADITYA KUMAR BHARADWAJ [20102681]</t>
  </si>
  <si>
    <t>AFSHEEN FATIMA [20219069]</t>
  </si>
  <si>
    <t>AKHILESH KUMAR CHOUDHARY [20216169]</t>
  </si>
  <si>
    <t>AKULA SAI PALLAVI [20100259]</t>
  </si>
  <si>
    <t>ANKITA CHOWDHURY [20207878]</t>
  </si>
  <si>
    <t>ARPITA DANGURIA [20105376]</t>
  </si>
  <si>
    <t>BALNE PRAJEETH REDDY [20204443]</t>
  </si>
  <si>
    <t>BARNALI BHOWMIK [20217146]</t>
  </si>
  <si>
    <t>BULUSU SRIVAISHNAVI MAHATHI [20100253]</t>
  </si>
  <si>
    <t>CHIVUKULA VENKATA VIRINCHI [20107235]</t>
  </si>
  <si>
    <t>DARBHA VASUDEV [20204406]</t>
  </si>
  <si>
    <t>DHAVALESWARAPU MEENAKSHI [20107243]</t>
  </si>
  <si>
    <t>DUDEKULA SAHIR [20120114]</t>
  </si>
  <si>
    <t>EAGALA MAITHREYI [20104791]</t>
  </si>
  <si>
    <t>FAIEZA BINTE AMIN [20216159]</t>
  </si>
  <si>
    <t>GAURAV YADAV [20105485]</t>
  </si>
  <si>
    <t>GUNJAN YADAV [20105382]</t>
  </si>
  <si>
    <t>HARSHIT MISHRA [20217868]</t>
  </si>
  <si>
    <t>JAPLEEN KAUR [20224523]</t>
  </si>
  <si>
    <t>K R TANMYA [20105531]</t>
  </si>
  <si>
    <t>KAJAL SHARMA [20105480]</t>
  </si>
  <si>
    <t>KARRI PRIYATHAM [20108658]</t>
  </si>
  <si>
    <t>KATHULA MAANVITHA DAS [20228678]</t>
  </si>
  <si>
    <t>KESHAVAPATNAM SAI MANASWI [20207514]</t>
  </si>
  <si>
    <t>KODA DURGASAI [20104543]</t>
  </si>
  <si>
    <t>KOLLI VENKATA SAI VINAYAK [20111019]</t>
  </si>
  <si>
    <t>M HEMASRI VAISHNAVI [20105353]</t>
  </si>
  <si>
    <t>MADUGUNDU CHARANYA [20204385]</t>
  </si>
  <si>
    <t>MAYUSHI MOHALIK [20102573]</t>
  </si>
  <si>
    <t>NEELI SIVA BALA [20224980]</t>
  </si>
  <si>
    <t>NISCHAYA GARG [20105532]</t>
  </si>
  <si>
    <t>NISHA BAHETI [20204334]</t>
  </si>
  <si>
    <t>P VEDA SRI [20219202]</t>
  </si>
  <si>
    <t>PANDRAJU POORVI PRAVALLIKA [20102675]</t>
  </si>
  <si>
    <t>PONDURU TRISUDHA [20100254]</t>
  </si>
  <si>
    <t>POTULA VAISHNAVI REDDY [20204478]</t>
  </si>
  <si>
    <t>PURVI MOHANTY [20104598]</t>
  </si>
  <si>
    <t>R BHAAVYA [20204480]</t>
  </si>
  <si>
    <t>SANEHA KUMARI [20216187]</t>
  </si>
  <si>
    <t>SHAIK AWEZ MEHTAB [20102615]</t>
  </si>
  <si>
    <t>SHRUTI BHAU [20216884]</t>
  </si>
  <si>
    <t>SHRUTI MISHRA [20102612]</t>
  </si>
  <si>
    <t>SIVAKULA RAJALAXMI [20102676]</t>
  </si>
  <si>
    <t>SIVARATRI LAKSHMI SAHITHI [20104464]</t>
  </si>
  <si>
    <t>SUDHANSU SEKHAR SAHU [20102622]</t>
  </si>
  <si>
    <t>V ABHILESH [20204353]</t>
  </si>
  <si>
    <t>VEDALA SRI PRANEETHA [20108654]</t>
  </si>
  <si>
    <t>VEDULLA BHAVYA SREE [20120127]</t>
  </si>
  <si>
    <t>VEDVARDHAN GYANMOTE [20216270]</t>
  </si>
  <si>
    <t>AADITYA SINGH [20215222]</t>
  </si>
  <si>
    <t>ADITI BANDARI [20216248]</t>
  </si>
  <si>
    <t>AMENA BANU [20216231]</t>
  </si>
  <si>
    <t>AMLESH SWARUP SAHOO [20224983]</t>
  </si>
  <si>
    <t>ANISH VINOD BHUTKAR [20207798]</t>
  </si>
  <si>
    <t>ANNAPANTULA ADITYA SATVIK [20108099]</t>
  </si>
  <si>
    <t>AYUSHI GUPTA [20104815]</t>
  </si>
  <si>
    <t>BVS BHUVAN SARATHI [20216256]</t>
  </si>
  <si>
    <t>CH BHOGENDRA [20112991]</t>
  </si>
  <si>
    <t>D GNANA SNIGDHA [20217855]</t>
  </si>
  <si>
    <t>GAURAV KUMAR [20204445]</t>
  </si>
  <si>
    <t>GOLLAPALLY VEDA SPOORTHI [20227802]</t>
  </si>
  <si>
    <t>GUDURU SRIMEDHA [20233932]</t>
  </si>
  <si>
    <t>KEMSARAM VIGNESH [20216239]</t>
  </si>
  <si>
    <t>KOTLA MANIKANTH YADAV [20104454]</t>
  </si>
  <si>
    <t>KOYYA SANTOSH REDDY [20102587]</t>
  </si>
  <si>
    <t>KUMMARI VAISHNAVI [20228444]</t>
  </si>
  <si>
    <t>M MYTHILI [20229840]</t>
  </si>
  <si>
    <t>MALLAVARAPU BALA PRABHAKAR [20102585]</t>
  </si>
  <si>
    <t>MAMIDI SRIVAISHNAVI [20217857]</t>
  </si>
  <si>
    <t>MANDAVA ROHIT [20204433]</t>
  </si>
  <si>
    <t>MANIRAJ SANTHOSH SRIKRISHNA [20224992]</t>
  </si>
  <si>
    <t>MOOLINTI VAISHNAVI REDDY [20233571]</t>
  </si>
  <si>
    <t>NIKHIL TRIPATHI [20207817]</t>
  </si>
  <si>
    <t>NIVEDITHA NAIR [20105602]</t>
  </si>
  <si>
    <t>P UPENDRA TARAKA SAI [20234928]</t>
  </si>
  <si>
    <t>S VASANTH ARUN [20216247]</t>
  </si>
  <si>
    <t>SURESH KUMAR TEJASSHREE [20220725]</t>
  </si>
  <si>
    <t>UDANDARAO RAMYA TEJASWINI [20108111]</t>
  </si>
  <si>
    <t>VANJARAPU PREMASAI [20108149]</t>
  </si>
  <si>
    <t>ADITHYA AJITH [20217888]</t>
  </si>
  <si>
    <t>ANSHUMAN SAHOO [20224968]</t>
  </si>
  <si>
    <t>ANWESHA PRADHAN [20224600]</t>
  </si>
  <si>
    <t>GARIMELLA SRAVYA [20204368]</t>
  </si>
  <si>
    <t>GOUNI CHANDANA [20228446]</t>
  </si>
  <si>
    <t>JASTI PAVITRA [20104720]</t>
  </si>
  <si>
    <t>KAMMUR MOHAMMED FIRDOS ALI [20120323]</t>
  </si>
  <si>
    <t>KARNAM CHINMAYA THEJA [20216197]</t>
  </si>
  <si>
    <t>KASA HARENDRA [20116524]</t>
  </si>
  <si>
    <t>KATAM VIVEK REDDY [20207819]</t>
  </si>
  <si>
    <t>MANVI MAROLLA [20215198]</t>
  </si>
  <si>
    <t>MD AAFTHAB ALI [20216830]</t>
  </si>
  <si>
    <t>MOHAMMAD FEROZ [20102748]</t>
  </si>
  <si>
    <t>MOHAMMED ZILEKHA TABASSUM [20117826]</t>
  </si>
  <si>
    <t>MOUSAMI POLLAI [20233546]</t>
  </si>
  <si>
    <t>PANJA SAI CHARAN [20234925]</t>
  </si>
  <si>
    <t>PENDOTA TEJASRI [20233570]</t>
  </si>
  <si>
    <t>PONGUWALA DEEKSHITA [20217139]</t>
  </si>
  <si>
    <t>RAMA ABHIRAM [20102695]</t>
  </si>
  <si>
    <t>SABEENA BANU [20104596]</t>
  </si>
  <si>
    <t>SAYANA HEMA SREE [20113476]</t>
  </si>
  <si>
    <t>VAGDEVI VULLAMGUNTA [20216190]</t>
  </si>
  <si>
    <t>VOPPANGI ASHRITHA [20105576]</t>
  </si>
  <si>
    <t>AKANKSHA DWIVEDY [20102693]</t>
  </si>
  <si>
    <t>ATHOTA VINUTHNA SNEHA [20116797]</t>
  </si>
  <si>
    <t>BORRA SUNAYANA [20229086]</t>
  </si>
  <si>
    <t>CHANDRAMAHANTHI MADHUVARSHA [20108147]</t>
  </si>
  <si>
    <t>DAVID RAJU [20224547]</t>
  </si>
  <si>
    <t>JASMITHA BODDU [20216221]</t>
  </si>
  <si>
    <t>KOTHAMASU PRANATHI [20113555]</t>
  </si>
  <si>
    <t>LOBHASI RAVINDRA MALI [20105635]</t>
  </si>
  <si>
    <t>MADDULA VENKATA KAVYA KEERTI [20224978]</t>
  </si>
  <si>
    <t>MANDA SUDHAMSHU [20234947]</t>
  </si>
  <si>
    <t>MOHAMMED LUBNA FIRDOUS [20229091]</t>
  </si>
  <si>
    <t>NADELLA SREE TANISHKA [20224939]</t>
  </si>
  <si>
    <t>NITISH MANGESH LINGAMPALLE [20213759]</t>
  </si>
  <si>
    <t>PALAK PRIYADARSHANI [20219065]</t>
  </si>
  <si>
    <t>PANDURI SHARMILA PRIYALAXMI [20105415]</t>
  </si>
  <si>
    <t>S K SANKEERTANA [20216213]</t>
  </si>
  <si>
    <t>SANAPALA YASWANTH [20108144]</t>
  </si>
  <si>
    <t>SANDEEP KUMAR SINGH [20100257]</t>
  </si>
  <si>
    <t>SHAIK MUNEER AHAMED [20113482]</t>
  </si>
  <si>
    <t>SRINIDHI HALAHARVI [20233070]</t>
  </si>
  <si>
    <t>SYED MASTAN VALI [20113474]</t>
  </si>
  <si>
    <t>A PRAVALIKA [20229810]</t>
  </si>
  <si>
    <t>ANWESHA PRATISHRUTI [20216516]</t>
  </si>
  <si>
    <t>AYUSH KUMAR NAYAK [20216504]</t>
  </si>
  <si>
    <t>B HARSHINI DEVI [20205782]</t>
  </si>
  <si>
    <t>BADDAM SHAKTHI REDDY [20228706]</t>
  </si>
  <si>
    <t>BHATTA JAHNAVI [20117820]</t>
  </si>
  <si>
    <t>BHIMAVARAM VENKATA SAI SRUTHI [20123732]</t>
  </si>
  <si>
    <t>BONTHA HASITH [20108102]</t>
  </si>
  <si>
    <t>C RITHVIK BHASKAR [20116482]</t>
  </si>
  <si>
    <t>DEV KUMAR PATHAK [20226896]</t>
  </si>
  <si>
    <t>DEVARAM SAI VIVEK REDDY [20234944]</t>
  </si>
  <si>
    <t>DUPPALA CHAITANYA [20226901]</t>
  </si>
  <si>
    <t>K SUHITHA [20216246]</t>
  </si>
  <si>
    <t>KANISHK RAJ [20217889]</t>
  </si>
  <si>
    <t>KARAN PANDEY [20226860]</t>
  </si>
  <si>
    <t>MADDALA JOSHNAVI DEVI [20104787]</t>
  </si>
  <si>
    <t>MALAGAVALLI HABEEBA SULTANA BEGUM [20216160]</t>
  </si>
  <si>
    <t>MUMMIDIVARAPU PHANINDRA [20113493]</t>
  </si>
  <si>
    <t>NILU KUMARI [20220752]</t>
  </si>
  <si>
    <t>PONDURU TRIVIDHA [20100301]</t>
  </si>
  <si>
    <t>POTU DIYA REDDY [20207498]</t>
  </si>
  <si>
    <t>PRABHUDUTT DASH [20226921]</t>
  </si>
  <si>
    <t>PRACHI MUDULI [20205754]</t>
  </si>
  <si>
    <t>PRANGYA PARIMITA BISWAL [20216523]</t>
  </si>
  <si>
    <t>PREETI KUSHWAHA [20216186]</t>
  </si>
  <si>
    <t>PUDI THARUN KUMAR [20102694]</t>
  </si>
  <si>
    <t>PURAMA NANDANA LAKSHMI [20116501]</t>
  </si>
  <si>
    <t>PURAMA NANDINI LAKSHMI [20116502]</t>
  </si>
  <si>
    <t>SOUMYA SIKTA NANDI [20205760]</t>
  </si>
  <si>
    <t>TEETUS GHATAK [20226855]</t>
  </si>
  <si>
    <t>VYSHNAVI RAJESH [20216527]</t>
  </si>
  <si>
    <t>YANAMANDRA GEETHA MUKUNDA [20216237]</t>
  </si>
  <si>
    <t>YASH PANDIT [20220738]</t>
  </si>
  <si>
    <t>YENNI SRAVANI [20105600]</t>
  </si>
  <si>
    <t>ADITYA BHARADWAJ KUSUMBA [20224943]</t>
  </si>
  <si>
    <t>ANDRA SPOORTHI [20113484]</t>
  </si>
  <si>
    <t>ANJALI CHAUDHARY [20224539]</t>
  </si>
  <si>
    <t>AREPALLI TRINADH [20234987]</t>
  </si>
  <si>
    <t>AVIKAL TOMER [20216503]</t>
  </si>
  <si>
    <t>D RUCHISHYA REDDY [20220803]</t>
  </si>
  <si>
    <t>DARIPALLI SWAPNA [20234910]</t>
  </si>
  <si>
    <t>GAYAM RISHITHA REDDY [20224976]</t>
  </si>
  <si>
    <t>ITISHREE BHOI [20204350]</t>
  </si>
  <si>
    <t>JAGANNADHAM SRAVANTHI [20109306]</t>
  </si>
  <si>
    <t>JAKNEWAR VAIBHAV [20235868]</t>
  </si>
  <si>
    <t>KADARI DHARSHAN YADAV [20226883]</t>
  </si>
  <si>
    <t>KAJAL JATANSING GIRASE [20224585]</t>
  </si>
  <si>
    <t>KOTCHERLA POORNA REKHA SRI [20104622]</t>
  </si>
  <si>
    <t>KOUKUNTLA NAGA SRAVANI [20119616]</t>
  </si>
  <si>
    <t>MAHESH MUKHIYA [20216259]</t>
  </si>
  <si>
    <t>PANTA DHANUNJAY REDDY [20224945]</t>
  </si>
  <si>
    <t>PASUPARTHI KEERTHANA [20120118]</t>
  </si>
  <si>
    <t>PATRI RAAGA MAI [20109347]</t>
  </si>
  <si>
    <t>PENDEM MEDHANSH [20204464]</t>
  </si>
  <si>
    <t>PRABHANJAN BADKAS [20215204]</t>
  </si>
  <si>
    <t>R RITHVIK [20122389]</t>
  </si>
  <si>
    <t>SHENAZ [20226894]</t>
  </si>
  <si>
    <t>SREEVEDA KULKARNI [20216165]</t>
  </si>
  <si>
    <t>T SAI SREE NIKITHA [20102629]</t>
  </si>
  <si>
    <t>TALADA YETIN [20100758]</t>
  </si>
  <si>
    <t>TUSHAR BASAK [20216535]</t>
  </si>
  <si>
    <t>V V N SASHANK [20216277]</t>
  </si>
  <si>
    <t>AMISHA PATNAIK [20105617]</t>
  </si>
  <si>
    <t>ASHWIN VELAYUDHAN M [20216367]</t>
  </si>
  <si>
    <t>ATKURI SREE PRADEEPTHI [20216298]</t>
  </si>
  <si>
    <t>BIKUMALLA SRIWATSAVA [20234986]</t>
  </si>
  <si>
    <t>DEVARASETTI HARIKA [20217877]</t>
  </si>
  <si>
    <t>MADAN RAM SAI VUPPALA [20107231]</t>
  </si>
  <si>
    <t>MAHIMA [20102577]</t>
  </si>
  <si>
    <t>MAYANK KUMAR DUBEY [20217133]</t>
  </si>
  <si>
    <t>MUKTA [20105481]</t>
  </si>
  <si>
    <t>N AARUSHI [20219080]</t>
  </si>
  <si>
    <t>PARISA KARTEEK [20117396]</t>
  </si>
  <si>
    <t>PAYAL KUWAL [20207811]</t>
  </si>
  <si>
    <t>PIYUSH KUMAR [20105500]</t>
  </si>
  <si>
    <t>POONAM SWAIN [20219084]</t>
  </si>
  <si>
    <t>RAHUL [20220815]</t>
  </si>
  <si>
    <t>SANU KUMAR [20104708]</t>
  </si>
  <si>
    <t>SHASHIBHUSHAN SHANKAR PANDIT [20212324]</t>
  </si>
  <si>
    <t>SHUBAM KUMAR SWAIN [20207818]</t>
  </si>
  <si>
    <t>SOUMYA SHARMA [20216524]</t>
  </si>
  <si>
    <t>SRIPATI SRI KRISHNA MANOHAR [20104615]</t>
  </si>
  <si>
    <t>TEKUPUDI YASWANTH SWAMY [20104563]</t>
  </si>
  <si>
    <t>THOTTADI JNANA SATYA SAMPATH [20104807]</t>
  </si>
  <si>
    <t>VALLEM THANMAI [20120969]</t>
  </si>
  <si>
    <t>YAMMANI SAI DEEKSHITH [20234982]</t>
  </si>
  <si>
    <t>YASH CHATURVEDI [20215207]</t>
  </si>
  <si>
    <t>APPALA MEENAKSHI SINDHUJA [20204533]</t>
  </si>
  <si>
    <t>AVALA RAMANA [20107240]</t>
  </si>
  <si>
    <t>B MAHA LAKSHMI [20220812]</t>
  </si>
  <si>
    <t>DASARI LOHITHA [20123774]</t>
  </si>
  <si>
    <t>G NEELIMA [20215193]</t>
  </si>
  <si>
    <t>K S S V SOWMIKA [20102637]</t>
  </si>
  <si>
    <t>MOOLA SAHASRA [20204387]</t>
  </si>
  <si>
    <t>N BUVANA CHANDRA [20229825]</t>
  </si>
  <si>
    <t>N HARI [20220813]</t>
  </si>
  <si>
    <t>NARWADE NIKITHA [20235882]</t>
  </si>
  <si>
    <t>PATKARI SUGAMYA [20204469]</t>
  </si>
  <si>
    <t>REETIKA SINGH [20216856]</t>
  </si>
  <si>
    <t>REEYA KUMARI [20216232]</t>
  </si>
  <si>
    <t>SATYAM KUMAR [20105630]</t>
  </si>
  <si>
    <t>SHAIK AASIMUDDIN [20217860]</t>
  </si>
  <si>
    <t>SIDRAH TABASSUM [20205790]</t>
  </si>
  <si>
    <t>A ANJALI [20105589]</t>
  </si>
  <si>
    <t>AAKIFA KHAN [20224956]</t>
  </si>
  <si>
    <t>ANJALI KUMARI [20120305]</t>
  </si>
  <si>
    <t>ANUSHRI PUDHARI [20226897]</t>
  </si>
  <si>
    <t>BENDI NAGA SHAILENDRA [20108139]</t>
  </si>
  <si>
    <t>BORIGI MADHURIMA [20107230]</t>
  </si>
  <si>
    <t>CHADA SIDDHARTHA REDDY [20207417]</t>
  </si>
  <si>
    <t>CHARU SHIEJA MAURYA [20123150]</t>
  </si>
  <si>
    <t>DANDU ABHINAYA [20233914]</t>
  </si>
  <si>
    <t>DANISH JAWED [20216507]</t>
  </si>
  <si>
    <t>DEEPESH ROY [20102645]</t>
  </si>
  <si>
    <t>DEKKAPATI MANISHA [20104592]</t>
  </si>
  <si>
    <t>DHARA SRILAKSHMI [20117399]</t>
  </si>
  <si>
    <t>DORNIPATI SAI SUHRUTH [20205774]</t>
  </si>
  <si>
    <t>JYOTIKA ROWLO [20227862]</t>
  </si>
  <si>
    <t>KARRI LIKHITHA PRANAVI [20105611]</t>
  </si>
  <si>
    <t>KASTURI DEEKSHITHA [20217885]</t>
  </si>
  <si>
    <t>LAXMI [20107258]</t>
  </si>
  <si>
    <t>M SHASHIKALA [20217883]</t>
  </si>
  <si>
    <t>MALOTH CHAKRADHAR [20204340]</t>
  </si>
  <si>
    <t>PRAMIDALA VARSHA [20107226]</t>
  </si>
  <si>
    <t>PRIYANSHU SINGH [20105367]</t>
  </si>
  <si>
    <t>PUNYALA HARSHA VARDHAN REDDY [20215226]</t>
  </si>
  <si>
    <t>RENDLA SOUMYA [20226887]</t>
  </si>
  <si>
    <t>SADI NAVYA SRI [20105575]</t>
  </si>
  <si>
    <t>SAMALA VENKATA LAKSHMI YASASWINI [20100227]</t>
  </si>
  <si>
    <t>THEERTHA P NAIR [20217856]</t>
  </si>
  <si>
    <t>VASUNDHARA [20105506]</t>
  </si>
  <si>
    <t>YARRA PAWNI [20235865]</t>
  </si>
  <si>
    <t>AAYUSH KUMAR SINGH [20216192]</t>
  </si>
  <si>
    <t>ABHISHEK ANIL [20220790]</t>
  </si>
  <si>
    <t>ADITYA KUMAR YADAV [20220784]</t>
  </si>
  <si>
    <t>AMALADASU ROOPA [20108648]</t>
  </si>
  <si>
    <t>ANANYA GANGWAR [20112999]</t>
  </si>
  <si>
    <t>ANUSHKA VANGIPURAM [20108653]</t>
  </si>
  <si>
    <t>BANOTHU SAI REVANTH [20234926]</t>
  </si>
  <si>
    <t>J RAKSHITHA [20224544]</t>
  </si>
  <si>
    <t>K DYOTANA [20220931]</t>
  </si>
  <si>
    <t>KOLLURU RAJITHA [20224543]</t>
  </si>
  <si>
    <t>LAGU JATIN RAJ [20113464]</t>
  </si>
  <si>
    <t>M CHHAVI RAO [20217986]</t>
  </si>
  <si>
    <t>MD GOUSIYA [20123453]</t>
  </si>
  <si>
    <t>MOLLETI YASHASWI SATYA DURGA [20100273]</t>
  </si>
  <si>
    <t>MUNGIPUDI SAIPRAVEEN VINAY [20105365]</t>
  </si>
  <si>
    <t>PASUPULETI HARSHITH [20234939]</t>
  </si>
  <si>
    <t>PENTAKOTA VARSHITHA [20104460]</t>
  </si>
  <si>
    <t>PONALA KRISHNA SAI MOHAN [20230772]</t>
  </si>
  <si>
    <t>POREDDY ADITHI REDDY [20207415]</t>
  </si>
  <si>
    <t>POTNURU LAVANYA [20102666]</t>
  </si>
  <si>
    <t>SATYAM VINOD NAIK [20105484]</t>
  </si>
  <si>
    <t>SOORAJ SRIJITH GEETHA [20220734]</t>
  </si>
  <si>
    <t>SRAVANTHI PANJA [20216514]</t>
  </si>
  <si>
    <t>ABHIJIT PANDA [20217928]</t>
  </si>
  <si>
    <t>ALMAS [20226900]</t>
  </si>
  <si>
    <t>ANNADI HARSHINI [20233072]</t>
  </si>
  <si>
    <t>BAYYAPUREDDY VIBHU GNAN [20102698]</t>
  </si>
  <si>
    <t>BHEESETTI YASWANTH RAM KUMAR [20104706]</t>
  </si>
  <si>
    <t>BOGIREDDY MANIDEEP SAI SURYA [20104556]</t>
  </si>
  <si>
    <t>E MAHITHA [20215194]</t>
  </si>
  <si>
    <t>G GEETHA LAKSHMI [20216276]</t>
  </si>
  <si>
    <t>G VENKATA NAVYA [20220816]</t>
  </si>
  <si>
    <t>GARIMELLA SREYA [20204336]</t>
  </si>
  <si>
    <t>GAURAV SAMANTA [20220736]</t>
  </si>
  <si>
    <t>HAMDAAN AHMED [20213757]</t>
  </si>
  <si>
    <t>JOGU VENNELA [20225031]</t>
  </si>
  <si>
    <t>KARNATI CHANDRADEEP [20204341]</t>
  </si>
  <si>
    <t>KAVYA TALWAR [20217132]</t>
  </si>
  <si>
    <t>KONDRAGUNTA SRITHA [20123749]</t>
  </si>
  <si>
    <t>MAHEVINA [20217886]</t>
  </si>
  <si>
    <t>REHAN DIVAKARAN [20113561]</t>
  </si>
  <si>
    <t>SADHIKA VATS [20217847]</t>
  </si>
  <si>
    <t>SAMALA KYATHI KEERTHANA [20123157]</t>
  </si>
  <si>
    <t>SANNIDANAM LAKSHMI SHRUTHI [20226858]</t>
  </si>
  <si>
    <t>SHREYA UPADHYAY [20216861]</t>
  </si>
  <si>
    <t>UDAYABHANU KATYAYINI [20105389]</t>
  </si>
  <si>
    <t>VARDHAN MITTAL [20226926]</t>
  </si>
  <si>
    <t>AMIT REDDY [20216832]</t>
  </si>
  <si>
    <t>BALLA HARSHITHA [20104785]</t>
  </si>
  <si>
    <t>BOMMISETTY HEMA SAKETH [20116478]</t>
  </si>
  <si>
    <t>CHATAMBA AMBICA [20104518]</t>
  </si>
  <si>
    <t>CHAVA SAHITHI [20112995]</t>
  </si>
  <si>
    <t>GARLAPATI SRI AKSHITHA [20229094]</t>
  </si>
  <si>
    <t>GAURAV [20226886]</t>
  </si>
  <si>
    <t>GUNDAVARAM LIKHITHA RAO [20230721]</t>
  </si>
  <si>
    <t>HANUMANTH HARSHAN [20216868]</t>
  </si>
  <si>
    <t>JAGANNATHA SHIREESHA [20233054]</t>
  </si>
  <si>
    <t>K VASAVI CHANDANA [20229821]</t>
  </si>
  <si>
    <t>KALAPATI BALAJI [20123443]</t>
  </si>
  <si>
    <t>KANCHARLA POORNA SHIVA CHAKRI [20102590]</t>
  </si>
  <si>
    <t>KANISHA YADAV [20216518]</t>
  </si>
  <si>
    <t>KURUKUNDA SRIKARI [20212312]</t>
  </si>
  <si>
    <t>MOTA PAVANI [20123730]</t>
  </si>
  <si>
    <t>MUDDASANI ADITI [20224961]</t>
  </si>
  <si>
    <t>NAKKA SAMHITHA [20120117]</t>
  </si>
  <si>
    <t>NAMRATA [20224979]</t>
  </si>
  <si>
    <t>POTRAKONDA NIHARIKA [20102606]</t>
  </si>
  <si>
    <t>RAMAVATH DAMODAR NAIK [20119595]</t>
  </si>
  <si>
    <t>S SHAANKARI [20229814]</t>
  </si>
  <si>
    <t>SHREYA RAY [20104801]</t>
  </si>
  <si>
    <t>TATAPUDI MANUSHA [20107254]</t>
  </si>
  <si>
    <t>V SAI HARSITA [20104531]</t>
  </si>
  <si>
    <t>VATTEM SRI KARTIKEYA [20226925]</t>
  </si>
  <si>
    <t>VIVEK BANALA [20216286]</t>
  </si>
  <si>
    <t>CHINTA JASMITA MANI LAKSHMI [20204423]</t>
  </si>
  <si>
    <t>JEDE NAVYA [20117417]</t>
  </si>
  <si>
    <t>K SUSMITHA [20229818]</t>
  </si>
  <si>
    <t>KOLLURI ARMISHA RAJ [20204427]</t>
  </si>
  <si>
    <t>KORUPOLU RESHMA [20102677]</t>
  </si>
  <si>
    <t>MANDAVA ROSHAN [20204432]</t>
  </si>
  <si>
    <t>MATCHA VARUN [20204405]</t>
  </si>
  <si>
    <t>NIMMANAGOTI AKSHAYA [20204442]</t>
  </si>
  <si>
    <t>PENDEM SREEKARI [20204475]</t>
  </si>
  <si>
    <t>PONNADA PRAVALLIKA [20102608]</t>
  </si>
  <si>
    <t>PUPPALA SRI KRISHNA SRUTHI [20117800]</t>
  </si>
  <si>
    <t>RAMINI SEETHESH [20233087]</t>
  </si>
  <si>
    <t>S L N L N  ADITYA [20224966]</t>
  </si>
  <si>
    <t>SANDHARAGIRI SHIVATHMIKA [20233056]</t>
  </si>
  <si>
    <t>YERUKULA YASASWINI [20120326]</t>
  </si>
  <si>
    <t>ABHIRAM ONGOLE [20109300]</t>
  </si>
  <si>
    <t>ADARI TONY VENKAT SANDEEP [20102654]</t>
  </si>
  <si>
    <t>BANKURU SRAVANTHI [20215220]</t>
  </si>
  <si>
    <t>DEBIDUTTA NAYAK [20224984]</t>
  </si>
  <si>
    <t>E S HERON [20207883]</t>
  </si>
  <si>
    <t>GANDHAM SRAVYA KALAVATHI [20117821]</t>
  </si>
  <si>
    <t>GORAL CHAVDA [20226864]</t>
  </si>
  <si>
    <t>IQRA TAMKEEN [20228437]</t>
  </si>
  <si>
    <t>MANCHI HARSHINI SAI RATHNA [20123454]</t>
  </si>
  <si>
    <t>MEHTAAB AHMED [20224977]</t>
  </si>
  <si>
    <t>MEKALA CHETHANA [20207867]</t>
  </si>
  <si>
    <t>MOHIT DEV TOMAR [20105503]</t>
  </si>
  <si>
    <t>P SAI RATNASHREE [20207812]</t>
  </si>
  <si>
    <t>PATILA YAKSHINI [20207516]</t>
  </si>
  <si>
    <t>PRABHANJAN JHA [20216228]</t>
  </si>
  <si>
    <t>SAPATI SREE VIDHYA [20111014]</t>
  </si>
  <si>
    <t>TUHIN SAHA [20224975]</t>
  </si>
  <si>
    <t>VELLANKI V S S MADHAVA RAM [20216172]</t>
  </si>
  <si>
    <t>A SRI TANAY [20216843]</t>
  </si>
  <si>
    <t>ADARSH KARTIK [20105528]</t>
  </si>
  <si>
    <t>ADONI INDIRA [20119580]</t>
  </si>
  <si>
    <t>B UREESHA [20105445]</t>
  </si>
  <si>
    <t>BORRA MONEESHWAR [20102599]</t>
  </si>
  <si>
    <t>K SARAYU [20213750]</t>
  </si>
  <si>
    <t>KIRUBAKARAN PAVITHRA [20220880]</t>
  </si>
  <si>
    <t>KRRISH KUMAR [20217931]</t>
  </si>
  <si>
    <t>MADHAVA BHAKTUL ALICE ESTHER [20100782]</t>
  </si>
  <si>
    <t>MAMATHA DEVI TIWARI [20226854]</t>
  </si>
  <si>
    <t>MISALA MANICHANDANA [20233916]</t>
  </si>
  <si>
    <t>NIKITA BHARTI [20226859]</t>
  </si>
  <si>
    <t>RAPOLU MADHAV [20233940]</t>
  </si>
  <si>
    <t>RUPSHAR BEGAM [20100807]</t>
  </si>
  <si>
    <t>SHRESHTH TIWARI [20105507]</t>
  </si>
  <si>
    <t>SOMANOLLA ABHINAYA [20227822]</t>
  </si>
  <si>
    <t>SUDHAMA SARAVANAN [20102621]</t>
  </si>
  <si>
    <t>SUYASH KUMAR LAUR [20217873]</t>
  </si>
  <si>
    <t>YAGUDEM CHANDRIKA PRIYA [20227827]</t>
  </si>
  <si>
    <t>YASH YADAV [20220838]</t>
  </si>
  <si>
    <t>ABINAYAA AKILAN [20204430]</t>
  </si>
  <si>
    <t>ANNAMDASU SANDEEP LAKSHMAN [20224981]</t>
  </si>
  <si>
    <t>ARYA V [20216179]</t>
  </si>
  <si>
    <t>ASAM PRAVALIKA [20225047]</t>
  </si>
  <si>
    <t>CHUKKA SUHASINI [20105584]</t>
  </si>
  <si>
    <t>DONDA VENKATA RAMA KANNA [20104440]</t>
  </si>
  <si>
    <t>G BHAVANA [20216180]</t>
  </si>
  <si>
    <t>GORATI THANUJA [20229850]</t>
  </si>
  <si>
    <t>GURUVINDAPALLI REVANTH [20224951]</t>
  </si>
  <si>
    <t>H SUDESHNA [20113512]</t>
  </si>
  <si>
    <t>JITESH KUMAR [20216293]</t>
  </si>
  <si>
    <t>MADDU CHITRA [20220763]</t>
  </si>
  <si>
    <t>MEDAPATLA ARAVIND [20233937]</t>
  </si>
  <si>
    <t>MEESALA UJWALA [20234911]</t>
  </si>
  <si>
    <t>PALAGIRI MOHAMMAD SAHIL [20215211]</t>
  </si>
  <si>
    <t>PONNALA VINEDH [20234953]</t>
  </si>
  <si>
    <t>RISHABH GUPTA [20216285]</t>
  </si>
  <si>
    <t>RITU RANI MOHANTY [20105498]</t>
  </si>
  <si>
    <t>SHRUTI MAHENDARKER [20226932]</t>
  </si>
  <si>
    <t>SRI MUSKAN CHETRI [20204327]</t>
  </si>
  <si>
    <t>SRI RANGAM NALLAN CHAKRAVARTULA PADMA YASHASVINI [20100777]</t>
  </si>
  <si>
    <t>SUDARSI DHANUSH KUMAR [20109321]</t>
  </si>
  <si>
    <t>SYED ZOHAIR NAQVI [20205777]</t>
  </si>
  <si>
    <t>UPPU CHERAN SRI [20216230]</t>
  </si>
  <si>
    <t>VEMULA  ANURAG SAI [20220751]</t>
  </si>
  <si>
    <t>VOGOTI SNIGDHA [20228685]</t>
  </si>
  <si>
    <t>ABHISHEK [20207808]</t>
  </si>
  <si>
    <t>ANISHA [20207844]</t>
  </si>
  <si>
    <t>AWANTIKA KHAJURIA [20216495]</t>
  </si>
  <si>
    <t>BAKKI SYLVESTER MOHAN RAJ [20116510]</t>
  </si>
  <si>
    <t>BANDARI VEDASVI [20217858]</t>
  </si>
  <si>
    <t>CHINTA JASWANT SIVA SAI RAM [20204422]</t>
  </si>
  <si>
    <t>ELLAGAMONI ARCHANA [20229837]</t>
  </si>
  <si>
    <t>GOKAVALASA NIVEDITHA [20113567]</t>
  </si>
  <si>
    <t>KARAKA UDAYA CHANDRIKA [20104549]</t>
  </si>
  <si>
    <t>KOMPELLA KIRANMAYI [20100311]</t>
  </si>
  <si>
    <t>MANDA NEELAKSH [20112988]</t>
  </si>
  <si>
    <t>PAMPATI SHIVA NAG [20224577]</t>
  </si>
  <si>
    <t>PAMULAPATI  L T TANMAYA [20225057]</t>
  </si>
  <si>
    <t>POWROJU ABHINAV [20107252]</t>
  </si>
  <si>
    <t>SAI VINAYAK BEHERA [20216532]</t>
  </si>
  <si>
    <t>SHAIK SHAHID [20116500]</t>
  </si>
  <si>
    <t>ALUKAPALLY SATHVIKA [20233052]</t>
  </si>
  <si>
    <t>DEVIREDDY PAVAN SAI [20104607]</t>
  </si>
  <si>
    <t>DINESH KUMAR MISHRA [20216210]</t>
  </si>
  <si>
    <t>EEDA MOHIT REDDY [20109315]</t>
  </si>
  <si>
    <t>G MADHU [20217131]</t>
  </si>
  <si>
    <t>G RISHIKA [20216280]</t>
  </si>
  <si>
    <t>GOSIPATA VAISHNAVI [20216297]</t>
  </si>
  <si>
    <t>KAMEPALLI SHRAVYA [20207799]</t>
  </si>
  <si>
    <t>MADDULA VARSHINI [20205763]</t>
  </si>
  <si>
    <t>MEGHA MEENA [20207924]</t>
  </si>
  <si>
    <t>PRANAY RAJESH [20216260]</t>
  </si>
  <si>
    <t>RONGALA MAULIKA [20217845]</t>
  </si>
  <si>
    <t>S C VAISHNAVI CHODAVARAPU [20216191]</t>
  </si>
  <si>
    <t>VANAM LAHARI PRIYA [20215216]</t>
  </si>
  <si>
    <t>YELTI VEDHIK SADHGUN REDDY [20235873]</t>
  </si>
  <si>
    <t>ANKUR BADHWAR [20219109]</t>
  </si>
  <si>
    <t>ASHWINI AMARSING DHURVE [20104503]</t>
  </si>
  <si>
    <t>AVATAPALLY LAKSHMI SAHASRA [20204466]</t>
  </si>
  <si>
    <t>BARAKALA USHARAM MEHUL [20108137]</t>
  </si>
  <si>
    <t>BISHAL KUMAR MISHRA [20104628]</t>
  </si>
  <si>
    <t>BURLA SRINIDHI [20229817]</t>
  </si>
  <si>
    <t>CHAKRAVARTHY SREENATH SANKALP [20226852]</t>
  </si>
  <si>
    <t>FIDA KHAN [20224584]</t>
  </si>
  <si>
    <t>I PUJEETA [20216823]</t>
  </si>
  <si>
    <t>JAGATH M J [20205838]</t>
  </si>
  <si>
    <t>JONNAVITHULA SWATHI [20226884]</t>
  </si>
  <si>
    <t>KOTLA SRIVISHNU [20205807]</t>
  </si>
  <si>
    <t>KOTVALA HARSHITHA [20111010]</t>
  </si>
  <si>
    <t>M YASASRI [20121307]</t>
  </si>
  <si>
    <t>MNS SRAVANTHI [20216279]</t>
  </si>
  <si>
    <t>NARWADE NEHA [20235881]</t>
  </si>
  <si>
    <t>NENAVATH DAMODAR NAYAK [20217990]</t>
  </si>
  <si>
    <t>NENAVATH KAVYA SREE [20120294]</t>
  </si>
  <si>
    <t>PILLI SAI CHARAN YADAV [20233578]</t>
  </si>
  <si>
    <t>R POOJAA SRI [20224526]</t>
  </si>
  <si>
    <t>T SHRINIDHI [20121338]</t>
  </si>
  <si>
    <t>TAMMINENI SARATH CHANDRA SRINIVAS [20207890]</t>
  </si>
  <si>
    <t>VAISHNAVI KORNU [20102635]</t>
  </si>
  <si>
    <t>VIKAS SANJAY YADAV [20227888]</t>
  </si>
  <si>
    <t>ANNAPUREDDY DHANALAKSHMI [20216494]</t>
  </si>
  <si>
    <t>ARYA NARUKA [20220920]</t>
  </si>
  <si>
    <t>ATTA PRADYULLATA [20224962]</t>
  </si>
  <si>
    <t>B MEGHANA [20119620]</t>
  </si>
  <si>
    <t>BHANU PRATAP [20220722]</t>
  </si>
  <si>
    <t>BOPPUDI CHAARVI [20217831]</t>
  </si>
  <si>
    <t>DOMALA SREEKAR [20217924]</t>
  </si>
  <si>
    <t>GOLLA VAISHNAVI [20228447]</t>
  </si>
  <si>
    <t>HIMANSHU KUMAR [20219074]</t>
  </si>
  <si>
    <t>JETTY ROHAN SAI [20220779]</t>
  </si>
  <si>
    <t>MD SONIA [20105595]</t>
  </si>
  <si>
    <t>NARABOINA GEETHIKA SRILEKHA [20226875]</t>
  </si>
  <si>
    <t>PRIYASMITA MISRO [20105642]</t>
  </si>
  <si>
    <t>RONGALI SARANYA [20100776]</t>
  </si>
  <si>
    <t>SHIVAM KUMAR [20105629]</t>
  </si>
  <si>
    <t>STUTIPRIYA SHADANGI [20121306]</t>
  </si>
  <si>
    <t>SUDHIREDDY ABHIGNA [20233539]</t>
  </si>
  <si>
    <t>SUPRIYA RAJ [20217934]</t>
  </si>
  <si>
    <t>VANKA KRANTI [20104469]</t>
  </si>
  <si>
    <t>VISHAL TOGASIA [20226927]</t>
  </si>
  <si>
    <t>WOLLA YAMINI [20105599]</t>
  </si>
  <si>
    <t>AKASH SUMAN [20105502]</t>
  </si>
  <si>
    <t>ANJANA T V [20102570]</t>
  </si>
  <si>
    <t>CH SAI VARSHITH [20224531]</t>
  </si>
  <si>
    <t>DOSAPATI VARUN KUMAR [20234989]</t>
  </si>
  <si>
    <t>DUMPALA LALITH SAIRAJ [20220768]</t>
  </si>
  <si>
    <t>GONGATI SUJAN REDDY [20212289]</t>
  </si>
  <si>
    <t>HARI GOVIND P [20102684]</t>
  </si>
  <si>
    <t>KALLOORI ARSHITHA [20102691]</t>
  </si>
  <si>
    <t>KOPPULA SWETHA [20204404]</t>
  </si>
  <si>
    <t>MADDI KUNTA VAISHNAV [20230734]</t>
  </si>
  <si>
    <t>MANDARAPU AMRUTHA [20100755]</t>
  </si>
  <si>
    <t>MANNAM KOUSHIK [20100786]</t>
  </si>
  <si>
    <t>MARIKAL SATHVIKA [20204377]</t>
  </si>
  <si>
    <t>MD ZAARA KHAN [20207536]</t>
  </si>
  <si>
    <t>MOHAMMAD SULTAN [20207820]</t>
  </si>
  <si>
    <t>MYLAPILLI SAMPATH KUMAR [20104612]</t>
  </si>
  <si>
    <t>REDDY TEJASWINI [20105417]</t>
  </si>
  <si>
    <t>RISHABH YADAV [20102656]</t>
  </si>
  <si>
    <t>SHANU KUMAR [20216509]</t>
  </si>
  <si>
    <t>SRUTHI SAMEERA NAGIDI [20117434]</t>
  </si>
  <si>
    <t>ASHISH KUMAR SINGH [20216295]</t>
  </si>
  <si>
    <t>BALIJA CHAMAKURA SAKETH [20229831]</t>
  </si>
  <si>
    <t>BODDU NITISHA SHINY [20104546]</t>
  </si>
  <si>
    <t>GANTA ASHISH [20113556]</t>
  </si>
  <si>
    <t>KUMMARI ANUSHA [20216497]</t>
  </si>
  <si>
    <t>M SATHVIKA [20219200]</t>
  </si>
  <si>
    <t>MAINAK PRADHAN [20105392]</t>
  </si>
  <si>
    <t>P BADRINATH [20228460]</t>
  </si>
  <si>
    <t>P BHANU TEJA [20229804]</t>
  </si>
  <si>
    <t>PRANAV MEHTA [20116513]</t>
  </si>
  <si>
    <t>RAMANOLLA SREEVANI [20229848]</t>
  </si>
  <si>
    <t>RASHI SINGH [20123750]</t>
  </si>
  <si>
    <t>SHAINA [20220835]</t>
  </si>
  <si>
    <t>VALLABHANENI BINDU SREE [20113471]</t>
  </si>
  <si>
    <t>VEMULAMADA NIKITHA [20116520]</t>
  </si>
  <si>
    <t>YUVI [20219160]</t>
  </si>
  <si>
    <t>ADITHYA SINGH [20217144]</t>
  </si>
  <si>
    <t>BARLA REENA SWATHI [20100802]</t>
  </si>
  <si>
    <t>C BHARGAV KUMAR [20229824]</t>
  </si>
  <si>
    <t>CHOLLETI ABHINAV [20233061]</t>
  </si>
  <si>
    <t>CHOLLETI VENNELA [20207931]</t>
  </si>
  <si>
    <t>D LAKSHMI SATWIKA [20224959]</t>
  </si>
  <si>
    <t>GADDALA ORUDHIKA SAGAR [20119583]</t>
  </si>
  <si>
    <t>GOPISETTY BHAVYA [20121292]</t>
  </si>
  <si>
    <t>GOTIREDDI SANJAY PRADNESH [20111029]</t>
  </si>
  <si>
    <t>K SHREYA  REDDY [20121354]</t>
  </si>
  <si>
    <t>KADUGULA JUSTINA [20116488]</t>
  </si>
  <si>
    <t>MOTA JAIRAM CHARAN [20120121]</t>
  </si>
  <si>
    <t>MUSKAAN KAKANI [20217124]</t>
  </si>
  <si>
    <t>PAGILLA SHIVA SAI [20204421]</t>
  </si>
  <si>
    <t>PRAYAKARAO VAISHNAVI [20233936]</t>
  </si>
  <si>
    <t>RAJ ARYAN [20117456]</t>
  </si>
  <si>
    <t>SANKA HEMANTH PRASAD [20224969]</t>
  </si>
  <si>
    <t>SIMRAN SAHU [20216501]</t>
  </si>
  <si>
    <t>SIRIPURAM PAVAN CHANDRA [20212297]</t>
  </si>
  <si>
    <t>SK MD SALAHUDDIN [20107253]</t>
  </si>
  <si>
    <t>VARSHITHA KURRA [20224942]</t>
  </si>
  <si>
    <t>YENNETI OJASWINI [20227798]</t>
  </si>
  <si>
    <t>ARDETI DHATRI SAI RAM [20205854]</t>
  </si>
  <si>
    <t>BASUTHKAR BINDU SAI [20228687]</t>
  </si>
  <si>
    <t>CHELAPAKA KEERTHI SREE [20123455]</t>
  </si>
  <si>
    <t>DIYA MANOJ [20105379]</t>
  </si>
  <si>
    <t>DOMALAPELLI TANMAY VIGNESH [20220735]</t>
  </si>
  <si>
    <t>GANDHAM ENOCH SYMONDS [20226888]</t>
  </si>
  <si>
    <t>GUNDA REDDY TEJASREE [20207533]</t>
  </si>
  <si>
    <t>K BENEDICTA [20226903]</t>
  </si>
  <si>
    <t>KANDIYURI KALYANA VARADAN [20123168]</t>
  </si>
  <si>
    <t>M SAI AMULYA [20229843]</t>
  </si>
  <si>
    <t>MADAVI  BHAVANA [20235864]</t>
  </si>
  <si>
    <t>MD SHEIHJADI [20102670]</t>
  </si>
  <si>
    <t>MUVVA VENKATA SAI KUSUMA SRI [20113000]</t>
  </si>
  <si>
    <t>P V N M YASHASVI [20227817]</t>
  </si>
  <si>
    <t>RUPAM SARKAR [20102692]</t>
  </si>
  <si>
    <t>SAI DURGA MAMIDISETTY [20215218]</t>
  </si>
  <si>
    <t>SUMMAYYA [20227909]</t>
  </si>
  <si>
    <t>TARAKESH [20224954]</t>
  </si>
  <si>
    <t>TUMMALAPENTA BHAVYA SRI [20111006]</t>
  </si>
  <si>
    <t>A VARSHINI [20215253]</t>
  </si>
  <si>
    <t>ANANYA CHAUHAN [20226893]</t>
  </si>
  <si>
    <t>CHINMAY DAS [20105636]</t>
  </si>
  <si>
    <t>EEPTHI SRI CHARAN  TEJA [20228449]</t>
  </si>
  <si>
    <t>ELLURI KISHAN KARTHIK [20207422]</t>
  </si>
  <si>
    <t>G YUVARAJ [20216209]</t>
  </si>
  <si>
    <t>HATHI BELAGAL SARAI SUBHASH CHANDRA VYAS [20119603]</t>
  </si>
  <si>
    <t>L PRANAV [20216282]</t>
  </si>
  <si>
    <t>M VIVEK ADITHYA [20207546]</t>
  </si>
  <si>
    <t>MARA BHARGAVI [20120293]</t>
  </si>
  <si>
    <t>PENDAM VEDAGNA [20204386]</t>
  </si>
  <si>
    <t>PITTA SUMANTH [20227850]</t>
  </si>
  <si>
    <t>SRINIVAS VAJJA [20108166]</t>
  </si>
  <si>
    <t>TANISHK VERMA [20217874]</t>
  </si>
  <si>
    <t>YOGITA KUMARI [20105461]</t>
  </si>
  <si>
    <t>List of KVs achieved 60% &amp; ABOVE - AISSE (Class X)</t>
  </si>
  <si>
    <t>List of KVs achieved 70% &amp; ABOVE - AISSE (Class X)</t>
  </si>
  <si>
    <t>List of KVs achieved 80% &amp; ABOVE - AISSE (Class X)</t>
  </si>
  <si>
    <t>List of KVs achieved 90% &amp; ABOVE - AISSE (Class X)</t>
  </si>
  <si>
    <t>OVERALL RESULT OF THE REGION - AISSCE : CLASS XII ( ALL Stream )</t>
  </si>
  <si>
    <t>OVERALL RESULT OF THE REGION - AISSCE : CLASS XII ( SCIENCE Stream )</t>
  </si>
  <si>
    <t>OVERALL RESULT OF THE REGION - AISSCE : CLASS XII ( COMMERCE Stream )</t>
  </si>
  <si>
    <t>OVERALL RESULT OF THE REGION - AISSCE : CLASS XII ( HUMANITIES Stream )</t>
  </si>
  <si>
    <t>OVERALL RESULT OF THE REGION - AISSCE : CLASS XII ( VOCATIONAL Stream )</t>
  </si>
  <si>
    <t>NOT APPLICABLE</t>
  </si>
  <si>
    <t>GRADE-WISE RESULT OF THE REGION - AISSCE : CLASS XII</t>
  </si>
  <si>
    <t>GRADE-WISE RESULT OF THE REGION - AISSCE : CLASS XII ( SCIENCE Stream )</t>
  </si>
  <si>
    <t>GRADE-WISE RESULT OF THE REGION - AISSCE : CLASS XII ( COMMERCE Stream )</t>
  </si>
  <si>
    <t>GRADE-WISE RESULT OF THE REGION - AISSCE : CLASS XII ( HUMANITIES Stream )</t>
  </si>
  <si>
    <t>GRADE-WISE RESULT OF THE REGION - AISSCE : CLASS XII ( VOCATIONAL Stream )</t>
  </si>
  <si>
    <t>SUBJECT-WISE RESULT ANALYSIS OF THE REGION - AISSCE : CLASS XII</t>
  </si>
  <si>
    <t>ENGLISH CORE [301]</t>
  </si>
  <si>
    <t>HINDI CORE [302]</t>
  </si>
  <si>
    <t>SANSKRIT CORE [322]</t>
  </si>
  <si>
    <t>MATHEMATICS [041]</t>
  </si>
  <si>
    <t>PHYSICS [042]</t>
  </si>
  <si>
    <t>CHEMISTRY [043]</t>
  </si>
  <si>
    <t>BIOLOGY [044]</t>
  </si>
  <si>
    <t>ACCOUNTANCY [055]</t>
  </si>
  <si>
    <t>BUSINESSSTUDIES [054]</t>
  </si>
  <si>
    <t>ECONOMICS [030]</t>
  </si>
  <si>
    <t>HISTORY [027]</t>
  </si>
  <si>
    <t>GEOGRAPHY [029]</t>
  </si>
  <si>
    <t>COMPUTR SCIENCE [083]</t>
  </si>
  <si>
    <t>INFO. PRAC. [065]</t>
  </si>
  <si>
    <t>POLITICAL SCI. [028]</t>
  </si>
  <si>
    <t>PHY. EDUCATION [048]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</si>
  <si>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</si>
  <si>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</si>
  <si>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</si>
  <si>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</si>
  <si>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</si>
  <si>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</si>
  <si>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ABHISHEK SHARMA [20602912]</t>
  </si>
  <si>
    <t>SARVEPALLI SATYA SHANTHA MAHATHI [20663141]</t>
  </si>
  <si>
    <t>AMAN BHARDWAJ [20602913]</t>
  </si>
  <si>
    <t>K ANANYA [20663094]</t>
  </si>
  <si>
    <t>ANKITA KUMARI GUPTA [20602896]</t>
  </si>
  <si>
    <t>SAMMIDI GIRIDHAR [20602928]</t>
  </si>
  <si>
    <t>JAISSHREE [20601586]</t>
  </si>
  <si>
    <t>JITENDER PAL SINGH [20664942]</t>
  </si>
  <si>
    <t>NITYA MITTAL [20665518]</t>
  </si>
  <si>
    <t>VASAMSETTI DHATRI NEELIMA [20600127]</t>
  </si>
  <si>
    <t>DISHA DASH [20663132]</t>
  </si>
  <si>
    <t>KHUSHI SINGH [20601598]</t>
  </si>
  <si>
    <t>RAI VANI HARAPRIYA [20602935]</t>
  </si>
  <si>
    <t>KARISHMA KUMARI [20601564]</t>
  </si>
  <si>
    <t>SAI VIJAYSHREE SETHI [20663190]</t>
  </si>
  <si>
    <t>SRIJA KACHANA [20605063]</t>
  </si>
  <si>
    <t>K CHANDRA HASINI [20663515]</t>
  </si>
  <si>
    <t>MATUPARTHI HARSHAD SAI [20601592]</t>
  </si>
  <si>
    <t>REETI DUTTA CHOUDHURY [20663140]</t>
  </si>
  <si>
    <t>SANAPALA ANUDEEP [20606589]</t>
  </si>
  <si>
    <t>W NIHITH [20663488]</t>
  </si>
  <si>
    <t>CHINMAYEE PRADHAN [20601561]</t>
  </si>
  <si>
    <t>D V P V ANANTH  DHINADH [20660251]</t>
  </si>
  <si>
    <t>DIVYA PRAGNYA CHOUDHURY [20600121]</t>
  </si>
  <si>
    <t>GEDELA MANOJ [20602634]</t>
  </si>
  <si>
    <t>IRIN BEGUM [20602618]</t>
  </si>
  <si>
    <t>K SHASHIRAJ V BHAT [20663511]</t>
  </si>
  <si>
    <t>KONA DURGA VINAY [20602637]</t>
  </si>
  <si>
    <t>NARU LAVANYA [20602627]</t>
  </si>
  <si>
    <t>PAYAL PRIYADARSHINI [20664962]</t>
  </si>
  <si>
    <t>SIMRAN SINGH [20602908]</t>
  </si>
  <si>
    <t>THAMMINENI SHIVANI [20603515]</t>
  </si>
  <si>
    <t>VECHALAPU ENOSH [20603040]</t>
  </si>
  <si>
    <t>A S SIDHARTHA [20664938]</t>
  </si>
  <si>
    <t>AANCHAL KUMARI [20662349]</t>
  </si>
  <si>
    <t>APARNA S R [20602552]</t>
  </si>
  <si>
    <t>ASHISH KUMAR NANDA [20665025]</t>
  </si>
  <si>
    <t>C VARUN [20603107]</t>
  </si>
  <si>
    <t>CHEEDI BALA NAVEEN [20604170]</t>
  </si>
  <si>
    <t>CHELLUBOYINA KAMALA MOKSHITHA [20602616]</t>
  </si>
  <si>
    <t>JALASUTRAM KEERTHI SARAYU [20605053]</t>
  </si>
  <si>
    <t>K KUSHAL [20602635]</t>
  </si>
  <si>
    <t>MATCHA SINDHU [20660238]</t>
  </si>
  <si>
    <t>NAGABATHULA SNEHA SIRI [20602558]</t>
  </si>
  <si>
    <t>PRAKASH SHEENA SUSHMITHA [20605771]</t>
  </si>
  <si>
    <t>SADHANA KUMARI ROY [20601569]</t>
  </si>
  <si>
    <t>SAMRIDDHI CHATTERJEE [20602904]</t>
  </si>
  <si>
    <t>SAURABH KUSHWAHA [20601579]</t>
  </si>
  <si>
    <t>SMRITHI KRISHNA [20603802]</t>
  </si>
  <si>
    <t>SUBHASMITA MOHANTA [20602906]</t>
  </si>
  <si>
    <t>VADDI RAMANI SRI [20605984]</t>
  </si>
  <si>
    <t>AVHILASH TRIPATHY [20600123]</t>
  </si>
  <si>
    <t>EKATA SINGH [20603020]</t>
  </si>
  <si>
    <t>JAMPANA VARSHINI [20603100]</t>
  </si>
  <si>
    <t>JYOTIKA SINGH [20602939]</t>
  </si>
  <si>
    <t>KALAPATAPU SHREYA [20605051]</t>
  </si>
  <si>
    <t>KARTIK PRADHAN [20601571]</t>
  </si>
  <si>
    <t>KARUNA [20601555]</t>
  </si>
  <si>
    <t>KODURU NAVYA SRI [20661261]</t>
  </si>
  <si>
    <t>M MEENAKSHI [20666776]</t>
  </si>
  <si>
    <t>NEELAM DHARANI [20601577]</t>
  </si>
  <si>
    <t>PADMANABHAN MADHAVAN [20602970]</t>
  </si>
  <si>
    <t>PRIYA YADAV [20601568]</t>
  </si>
  <si>
    <t>SATYA SREE DONGA [20663101]</t>
  </si>
  <si>
    <t>SRINIDHI MUDIREDDY [20663492]</t>
  </si>
  <si>
    <t>SUMIT KUMAR NATH [20664119]</t>
  </si>
  <si>
    <t>TATIPARTI LAHARI SARANNAVI [20603099]</t>
  </si>
  <si>
    <t>YENNETI NEHANTH [20666061]</t>
  </si>
  <si>
    <t>AKANKSHA PANDEY [20602945]</t>
  </si>
  <si>
    <t>AKASH BHADAURIYA [20603013]</t>
  </si>
  <si>
    <t>BRUNDAVANAM SOWJANYA [20601563]</t>
  </si>
  <si>
    <t>CHOPPAKATLA TEJASWI [20605776]</t>
  </si>
  <si>
    <t>DEBANGSHIKA DAS [20603047]</t>
  </si>
  <si>
    <t>DEEPAK BEHERA [20602955]</t>
  </si>
  <si>
    <t>KONDA VENKATA KHEERTHANA [20666756]</t>
  </si>
  <si>
    <t>PALLAVI [20601556]</t>
  </si>
  <si>
    <t>PENTAKOTA LOKA SURYA PRAKASH [20602949]</t>
  </si>
  <si>
    <t>PRITAM PRIYANSHU [20664176]</t>
  </si>
  <si>
    <t>RICHA TRIPATHI [20603085]</t>
  </si>
  <si>
    <t>SHREYAS [20662381]</t>
  </si>
  <si>
    <t>SIRISETTI KEDARESWAR [20603790]</t>
  </si>
  <si>
    <t>SUNKARA VENKATA SAI MANOHAR [20602719]</t>
  </si>
  <si>
    <t>TADIMALLA HASITHA [20605764]</t>
  </si>
  <si>
    <t>THEERTHA PRAKASH [20663332]</t>
  </si>
  <si>
    <t>ADIREDDI SRINIVAS [20602705]</t>
  </si>
  <si>
    <t>HEPHZIBAH BINU [20602619]</t>
  </si>
  <si>
    <t>KORADA SHANMUKH SAI [20602541]</t>
  </si>
  <si>
    <t>KRUTHI T P [20660239]</t>
  </si>
  <si>
    <t>NEETIKA MAURYA [20666869]</t>
  </si>
  <si>
    <t>R SHASHANK [20601573]</t>
  </si>
  <si>
    <t>RENKAL [20603092]</t>
  </si>
  <si>
    <t>RUDRA MADHAB PRADHAN [20602972]</t>
  </si>
  <si>
    <t>S SAI ROOPINI [20665036]</t>
  </si>
  <si>
    <t>SHARON ROSE BUSSA [20605843]</t>
  </si>
  <si>
    <t>SHEETAL RAJAWAT [20663270]</t>
  </si>
  <si>
    <t>SURAJ KUMAR [20603037]</t>
  </si>
  <si>
    <t>SYED MAHJABEEN ALI [20602631]</t>
  </si>
  <si>
    <t>TWARIT KUMAR [20664108]</t>
  </si>
  <si>
    <t>ADARI JYOSHILA VINATHI [20603077]</t>
  </si>
  <si>
    <t>ASWIN [20601567]</t>
  </si>
  <si>
    <t>D MEENAKSHI [20603096]</t>
  </si>
  <si>
    <t>DEEPANSHU SINGH CHOUHAN [20602924]</t>
  </si>
  <si>
    <t>K BHOOMIKA [20663164]</t>
  </si>
  <si>
    <t>KAKANI SRI PRAVALLIKA [20661230]</t>
  </si>
  <si>
    <t>SACHIN SINGH CHAUHAN [20601583]</t>
  </si>
  <si>
    <t>SHIVAM VASHISTH [20663288]</t>
  </si>
  <si>
    <t>SHREYA SATISH BARDE [20666052]</t>
  </si>
  <si>
    <t>SONAL KUMARI [20666053]</t>
  </si>
  <si>
    <t>SRINITHYA HALAHARVI [20666753]</t>
  </si>
  <si>
    <t>SYEDA FATIMAH [20661236]</t>
  </si>
  <si>
    <t>BANDARU RAMYA CHANDRA RISHITHA [20603777]</t>
  </si>
  <si>
    <t>EDA SANTHI PRIYA [20602689]</t>
  </si>
  <si>
    <t>EESHA JAKKOJI [20665033]</t>
  </si>
  <si>
    <t>JYOTIRMAYEE MALLICK [20664930]</t>
  </si>
  <si>
    <t>KOTYADA VENKATA NARENDRA [20603293]</t>
  </si>
  <si>
    <t>SAMRIDDHI SINGH [20601637]</t>
  </si>
  <si>
    <t>TALLURI PRATHIMA [20661233]</t>
  </si>
  <si>
    <t>VARSHA [20663532]</t>
  </si>
  <si>
    <t>AMAN DEEP PRASAD [20660594]</t>
  </si>
  <si>
    <t>AYAT ALI [20665494]</t>
  </si>
  <si>
    <t>KANCHI VEDANG [20602651]</t>
  </si>
  <si>
    <t>KODUKULA VENKATA SATYA MANISHA [20602693]</t>
  </si>
  <si>
    <t>MEDAPATI SUBHASH CHANDRA [20603799]</t>
  </si>
  <si>
    <t>NALLI DEEPTI [20602698]</t>
  </si>
  <si>
    <t>RISHIKA KRISHNA CHENNUPATI [20605054]</t>
  </si>
  <si>
    <t>S RADHESREE [20603800]</t>
  </si>
  <si>
    <t>TEKUMALLA LAKSHMI NITYA SRINIDHI [20603804]</t>
  </si>
  <si>
    <t>ABHISHEK YADAV [20602975]</t>
  </si>
  <si>
    <t>AMAN DHYANI [20663276]</t>
  </si>
  <si>
    <t>GANDRAPU SAI SIVANEE [20603274]</t>
  </si>
  <si>
    <t>GOVIND CHAUDHARY [20603093]</t>
  </si>
  <si>
    <t>GUMMADI PURNA CHANDRA SEKHAR [20601589]</t>
  </si>
  <si>
    <t>M R ANIMESH [20666365]</t>
  </si>
  <si>
    <t>NEHA ALAMPALLY [20661243]</t>
  </si>
  <si>
    <t>OSHIN SHARMA [20663262]</t>
  </si>
  <si>
    <t>PRAPATTI PRATYUSH PATNAIK [20664956]</t>
  </si>
  <si>
    <t>SHAKTI SHUKLA [20666051]</t>
  </si>
  <si>
    <t>THAMBULURU SAI SANDEEP REDDY [20607230]</t>
  </si>
  <si>
    <t>VASUDHA Y MISTRY [20666356]</t>
  </si>
  <si>
    <t>A DIYA [20663165]</t>
  </si>
  <si>
    <t>CHIRIVELLA INDUSRI [20605980]</t>
  </si>
  <si>
    <t>GURDEEP SINGH [20663282]</t>
  </si>
  <si>
    <t>KUMARI GARIMA SINGH [20665496]</t>
  </si>
  <si>
    <t>NARENDULA MEGHANA [20665498]</t>
  </si>
  <si>
    <t>NIKITA SWAIN [20603094]</t>
  </si>
  <si>
    <t>PATAN SAFIA [20602629]</t>
  </si>
  <si>
    <t>R  D KARTHIK [20660258]</t>
  </si>
  <si>
    <t>VUNNAMATLA SAHITI SPHOORTHI [20602565]</t>
  </si>
  <si>
    <t>AKASH NISHAD [20603014]</t>
  </si>
  <si>
    <t>AVITI CHOUBE [20603079]</t>
  </si>
  <si>
    <t>B NANMARAN [20663148]</t>
  </si>
  <si>
    <t>BASAVARAJ SAJJAN [20660247]</t>
  </si>
  <si>
    <t>CHARU MEGHANA VASAM [20602703]</t>
  </si>
  <si>
    <t>I VIDHULA JESSICA [20663135]</t>
  </si>
  <si>
    <t>PRIYA KUMARI [20603030]</t>
  </si>
  <si>
    <t>REDDY DURGESHWANT [20602723]</t>
  </si>
  <si>
    <t>SHRAMANA BHATTACHARYA [20663313]</t>
  </si>
  <si>
    <t>SHUBHAM GUPTA [20603035]</t>
  </si>
  <si>
    <t>SUBHASHREE BHOI [20660227]</t>
  </si>
  <si>
    <t>VIVEK RAJ [20663290]</t>
  </si>
  <si>
    <t>A BHARATH KUMAR [20665038]</t>
  </si>
  <si>
    <t>D J S L CHAITHANYA [20603519]</t>
  </si>
  <si>
    <t>D VENKATESHWARI [20661312]</t>
  </si>
  <si>
    <t>DEEXITA CHOWDARY [20602617]</t>
  </si>
  <si>
    <t>K VENKATA ASWIN KUMAR [20665047]</t>
  </si>
  <si>
    <t>PRIYANSHU PRITESH [20602953]</t>
  </si>
  <si>
    <t>S RISHAB [20601595]</t>
  </si>
  <si>
    <t>SHEFALI [20666777]</t>
  </si>
  <si>
    <t>ANANYA SAMANTRAY [20602895]</t>
  </si>
  <si>
    <t>ATTA ABHINAV [20665041]</t>
  </si>
  <si>
    <t>B ARAVIND [20662380]</t>
  </si>
  <si>
    <t>BHAGAVATULA VENKATA SRIRAM SAI KUMAR [20663176]</t>
  </si>
  <si>
    <t>HEMASRI AKULA [20605071]</t>
  </si>
  <si>
    <t>MANSI SINGH [20602553]</t>
  </si>
  <si>
    <t>PYLA GEETHANJALI [20600101]</t>
  </si>
  <si>
    <t>SHAIK RASHEED BASHA [20660259]</t>
  </si>
  <si>
    <t>STUTI GOEL [20663255]</t>
  </si>
  <si>
    <t>T SAISHREE [20601575]</t>
  </si>
  <si>
    <t>VASUPALLI TULASI [20605850]</t>
  </si>
  <si>
    <t>BHAVANA PULIVARTHI [20663129]</t>
  </si>
  <si>
    <t>J SPOORTHI REDDY [20663259]</t>
  </si>
  <si>
    <t>S JANANI REDDY [20606585]</t>
  </si>
  <si>
    <t>SANDESH KUMAR [20663287]</t>
  </si>
  <si>
    <t>SHIVANI ATTRI [20663292]</t>
  </si>
  <si>
    <t>VIGNESH HARI B [20664069]</t>
  </si>
  <si>
    <t>ANJALI SINGH [20602897]</t>
  </si>
  <si>
    <t>ANKIT OJHA [20602707]</t>
  </si>
  <si>
    <t>AVESH PATHAK [20666058]</t>
  </si>
  <si>
    <t>B THARUN [20606593]</t>
  </si>
  <si>
    <t>CHAKRIKA ANOUSHA PINISETTY [20663130]</t>
  </si>
  <si>
    <t>CHERUKU ANUSHKA [20663096]</t>
  </si>
  <si>
    <t>N BHARATH KUMAR [20664048]</t>
  </si>
  <si>
    <t>NEYIGAPULA VENU GOPAL [20603296]</t>
  </si>
  <si>
    <t>SAI SHRUTI PATNAIK [20603524]</t>
  </si>
  <si>
    <t>SAURABH RAI [20665510]</t>
  </si>
  <si>
    <t>SAYYED SAMEER BASIR [20664073]</t>
  </si>
  <si>
    <t>TEJASWI SHARMA [20663102]</t>
  </si>
  <si>
    <t>AVINASH SINGH [20663279]</t>
  </si>
  <si>
    <t>BANISETTI RAHARI KESAVA [20605992]</t>
  </si>
  <si>
    <t>BITAN SARKAR [20602615]</t>
  </si>
  <si>
    <t>C H ABHINETHRI [20661319]</t>
  </si>
  <si>
    <t>KHUSHBOO KUMARI [20603048]</t>
  </si>
  <si>
    <t>PRANAY GORANTLA [20606042]</t>
  </si>
  <si>
    <t>S LAKSHMI TIRUMALA KAVYA [20661254]</t>
  </si>
  <si>
    <t>YASHWANTH KUMAAR KAKANI [20600158]</t>
  </si>
  <si>
    <t>ALISHA S [20664110]</t>
  </si>
  <si>
    <t>B SHREYANJALI [20663522]</t>
  </si>
  <si>
    <t>DEVANSH SINGH TANWAR [20602948]</t>
  </si>
  <si>
    <t>MANPREET [20603049]</t>
  </si>
  <si>
    <t>P GAYATRI [20602701]</t>
  </si>
  <si>
    <t>RENU [20602943]</t>
  </si>
  <si>
    <t>ROSHAN SINGH YADAV [20603106]</t>
  </si>
  <si>
    <t>SAKASH GUPTA [20607232]</t>
  </si>
  <si>
    <t>POLIMETLA DENNIS PRATHYUSH PAUL [20663109]</t>
  </si>
  <si>
    <t>PRATIM DAS [20601596]</t>
  </si>
  <si>
    <t>PUTHA JISHNU RAM [20606043]</t>
  </si>
  <si>
    <t>RUTTALA LIKITHA [20601594]</t>
  </si>
  <si>
    <t>SAJITHA V V [20606598]</t>
  </si>
  <si>
    <t>SHANTANU VIJAY [20663157]</t>
  </si>
  <si>
    <t>AYAZ AHMED ANSARI [20664937]</t>
  </si>
  <si>
    <t>HOSHNI MOL [20663258]</t>
  </si>
  <si>
    <t>JERRIPOTHULA ARPANA [20602691]</t>
  </si>
  <si>
    <t>K V KARTIK [20660577]</t>
  </si>
  <si>
    <t>MOHIT KUMAR [20662356]</t>
  </si>
  <si>
    <t>RITVIK SAI MEESALA [20603792]</t>
  </si>
  <si>
    <t>SHAHIN PARWEEN [20601558]</t>
  </si>
  <si>
    <t>SIBA SUNDAR PANDA [20664949]</t>
  </si>
  <si>
    <t>ABHIMANSHU [20665506]</t>
  </si>
  <si>
    <t>ADITYA AMRISH THATTE [20662359]</t>
  </si>
  <si>
    <t>GONDU SURESH [20603527]</t>
  </si>
  <si>
    <t>KODUKULA SRAVANI [20665515]</t>
  </si>
  <si>
    <t>MAMIDI SAI RASHMITHA [20602697]</t>
  </si>
  <si>
    <t>MONIKA ROUL [20600120]</t>
  </si>
  <si>
    <t>PRIYA VAMMSI KRISHNA P [20604174]</t>
  </si>
  <si>
    <t>SALONI YADAV [20602941]</t>
  </si>
  <si>
    <t>SHAIKH MOHMAD ASHRAF YUSUFMIYA [20602555]</t>
  </si>
  <si>
    <t>SIMRAN VERMA [20601557]</t>
  </si>
  <si>
    <t>SINDHURI MUNIGANTI [20661265]</t>
  </si>
  <si>
    <t>SM THEJASWINI [20663103]</t>
  </si>
  <si>
    <t>VUPPALA BHAVANA [20603261]</t>
  </si>
  <si>
    <t>ZAKKAM RANI RACHEL [20605852]</t>
  </si>
  <si>
    <t>AWANTIKA [20665493]</t>
  </si>
  <si>
    <t>BHUMIKA SINGH [20665514]</t>
  </si>
  <si>
    <t>DIKSHA SHARMA [20601566]</t>
  </si>
  <si>
    <t>GAJAKOSH ISHWAR VIJAY KUMAR [20664074]</t>
  </si>
  <si>
    <t>KAPIL SEN [20602950]</t>
  </si>
  <si>
    <t>M AASRITHA MANASWI [20606580]</t>
  </si>
  <si>
    <t>M ABHINAV [20660587]</t>
  </si>
  <si>
    <t>MD SHOAIB [20665023]</t>
  </si>
  <si>
    <t>NALLANA RAGHAVENDRA [20602543]</t>
  </si>
  <si>
    <t>NALLANI SHRUTHI [20664051]</t>
  </si>
  <si>
    <t>RAJAT KUMAR GODARA [20603044]</t>
  </si>
  <si>
    <t>SHAIK MOHAMMAD ASHIQ ILAHI [20605780]</t>
  </si>
  <si>
    <t>SK HUSSAIN [20661274]</t>
  </si>
  <si>
    <t>TANISHA RANA [20602938]</t>
  </si>
  <si>
    <t>VAGHELA CHANDNIBEN GIRISHBHAI [20664122]</t>
  </si>
  <si>
    <t>AARUSHI RAY [20663127]</t>
  </si>
  <si>
    <t>ASHUTOSH KUMAR GIRI [20665521]</t>
  </si>
  <si>
    <t>D NETHRI [20666207]</t>
  </si>
  <si>
    <t>EESAM  DAMINI [20605048]</t>
  </si>
  <si>
    <t>KHUSHI KUMARI [20663333]</t>
  </si>
  <si>
    <t>PANKAJ PAUL [20664172]</t>
  </si>
  <si>
    <t>RAMATOTA HARSHITA [20602630]</t>
  </si>
  <si>
    <t>SARVASUDDI MOUNYA [20602702]</t>
  </si>
  <si>
    <t>SAURABH YADAV [20665530]</t>
  </si>
  <si>
    <t>SHRADDHA SHARMA [20602905]</t>
  </si>
  <si>
    <t>VADDI SURYA VENKATA SAI NIKHITA [20603276]</t>
  </si>
  <si>
    <t>Y SAI ASHA [20605067]</t>
  </si>
  <si>
    <t>ANARASI ANOOP [20660244]</t>
  </si>
  <si>
    <t>ANTYAKULA DINESH [20603280]</t>
  </si>
  <si>
    <t>E ANUSHA [20603084]</t>
  </si>
  <si>
    <t>K PAVANI [20664961]</t>
  </si>
  <si>
    <t>KAKARLA RAMYA KRISHNA [20664952]</t>
  </si>
  <si>
    <t>NANDITHA S [20602564]</t>
  </si>
  <si>
    <t>ALOK KUMAR [20603015]</t>
  </si>
  <si>
    <t>BANGARI SUJAL [20663122]</t>
  </si>
  <si>
    <t>C S K ANVITHA [20660229]</t>
  </si>
  <si>
    <t>GANDRA YASHWINI REDDY [20663106]</t>
  </si>
  <si>
    <t>PEDDIRAJU RATNADEEPIKA [20601590]</t>
  </si>
  <si>
    <t>ADITYA RAVI [20660589]</t>
  </si>
  <si>
    <t>ASI SASTRAGNA REDDY [20603114]</t>
  </si>
  <si>
    <t>GEDELA VANDANA [20602690]</t>
  </si>
  <si>
    <t>JASMINE BAI [20602620]</t>
  </si>
  <si>
    <t>KATAM AGNEYI GOUD [20663316]</t>
  </si>
  <si>
    <t>KHUSHI SHARMA [20663340]</t>
  </si>
  <si>
    <t>MERIGA PRIYANKA [20607317]</t>
  </si>
  <si>
    <t>PALLA MOUSHMI RITHIKA [20601560]</t>
  </si>
  <si>
    <t>PEKETI SATYA SAI PRASAD [20603291]</t>
  </si>
  <si>
    <t>YASANI VENKATA SAI LAHARI [20606414]</t>
  </si>
  <si>
    <t>BOMMALI JAYARAM [20663280]</t>
  </si>
  <si>
    <t>C PARAMA [20663131]</t>
  </si>
  <si>
    <t>GANTENAPALLI KEERTHI PRIYA [20607312]</t>
  </si>
  <si>
    <t>MUDRAGADDA YAGNA PRIYA [20605988]</t>
  </si>
  <si>
    <t>N SRAVANTHI [20603082]</t>
  </si>
  <si>
    <t>PENMETSA JYOTHIRADITYA VARMA [20662362]</t>
  </si>
  <si>
    <t>PRAGALLAPATI RATNA ROHITH [20603797]</t>
  </si>
  <si>
    <t>RAHUL KUMAR [20602971]</t>
  </si>
  <si>
    <t>S KUMARAN [20664948]</t>
  </si>
  <si>
    <t>CHENNAYEPALEM DEEPIKA [20607308]</t>
  </si>
  <si>
    <t>DEV RAJPUT [20665043]</t>
  </si>
  <si>
    <t>G CHARAN TEJ PAUL [20665044]</t>
  </si>
  <si>
    <t>GOLLA PAVAN SAI KRISHNA [20603288]</t>
  </si>
  <si>
    <t>MADEHA HASHIM [20660590]</t>
  </si>
  <si>
    <t>MOHAMMED SAMEER [20666752]</t>
  </si>
  <si>
    <t>NALLAMALLI HEMA [20607310]</t>
  </si>
  <si>
    <t>NAMGIRI RISHIKA NAIDU [20661250]</t>
  </si>
  <si>
    <t>NUKASANI HARSHITHA [20607309]</t>
  </si>
  <si>
    <t>PRATISHTHA KUMARI [20663263]</t>
  </si>
  <si>
    <t>SHAIK NASREEN [20607315]</t>
  </si>
  <si>
    <t>SUBHASHREE SAHOO [20663314]</t>
  </si>
  <si>
    <t>SUJATA CHOUDHURY [20601562]</t>
  </si>
  <si>
    <t>VARKURU BHANU PRATHAP SHOURYA [20666211]</t>
  </si>
  <si>
    <t>ANJALI V [20661296]</t>
  </si>
  <si>
    <t>B L SAI VIGHNESSH [20606590]</t>
  </si>
  <si>
    <t>K SAI KIRAN NAIK [20663498]</t>
  </si>
  <si>
    <t>MADHADI KOUSHIK REDDY [20664053]</t>
  </si>
  <si>
    <t>MATHA HONEY [20602694]</t>
  </si>
  <si>
    <t>MOHAMMED ABDUL RAWOOF [20602640]</t>
  </si>
  <si>
    <t>PADIDAPU NANDINI [20607316]</t>
  </si>
  <si>
    <t>PRERNA PAL [20665519]</t>
  </si>
  <si>
    <t>SHAHENAZ B CHOUDHURY [20602940]</t>
  </si>
  <si>
    <t>AHMER HAIDER [20665040]</t>
  </si>
  <si>
    <t>DEVAGUDI NAVANISHWAR REDDY [20606418]</t>
  </si>
  <si>
    <t>KRISHNA KUMAR [20663284]</t>
  </si>
  <si>
    <t>MADITHETI ZAHARA APSER [20665034]</t>
  </si>
  <si>
    <t>MUNTA NAGA SREERAM SURAZ [20602641]</t>
  </si>
  <si>
    <t>NAGASURI VENKATA POORNA SAIKUMAR [20607331]</t>
  </si>
  <si>
    <t>SRI RAMYA CH [20663322]</t>
  </si>
  <si>
    <t>AMMINENI KASI VISWANATH [20607215]</t>
  </si>
  <si>
    <t>BUDDHA BHAVANA [20603112]</t>
  </si>
  <si>
    <t>D SHAINI [20662335]</t>
  </si>
  <si>
    <t>DV SRI NITYA NIKHILA [20665032]</t>
  </si>
  <si>
    <t>MOTHE SHASHMITHA [20666362]</t>
  </si>
  <si>
    <t>NARAPATI PRENITA [20602700]</t>
  </si>
  <si>
    <t>PRIYANK PATEL [20666786]</t>
  </si>
  <si>
    <t>SHIVANI KUMARI JHA [20600107]</t>
  </si>
  <si>
    <t>Y SAI VAGDEVI [20605050]</t>
  </si>
  <si>
    <t>LIST OF TOPPERS IN CBSE EXAM - Class XII COMMERCE stream (&gt;=90% Only)</t>
  </si>
  <si>
    <t>POORABI MISHRA [20600153]</t>
  </si>
  <si>
    <t>R HIRANMAYEE [20606603]</t>
  </si>
  <si>
    <t>REETUSHREE BHANJA DEO [20663562]</t>
  </si>
  <si>
    <t>ASHA GOPE [20600145]</t>
  </si>
  <si>
    <t>BHAMIDIPATI SAI YASASWINI [20600151]</t>
  </si>
  <si>
    <t>BHUPATHI BHAGYA LAKSHMI [20602659]</t>
  </si>
  <si>
    <t>GULLA DAYAKAR [20663563]</t>
  </si>
  <si>
    <t>MUSKAAN [20602984]</t>
  </si>
  <si>
    <t>PODDUTURI SREEJA [20663564]</t>
  </si>
  <si>
    <t>SHRRADAA RAMESH [20602687]</t>
  </si>
  <si>
    <t>KADALI VENNELA [20602666]</t>
  </si>
  <si>
    <t>KETAN KUMARI [20665538]</t>
  </si>
  <si>
    <t>RINCY JOSEPH [20601612]</t>
  </si>
  <si>
    <t>HARA PRASAD NAYAK [20601628]</t>
  </si>
  <si>
    <t>SANTHOSH KUMAR PAL [20601632]</t>
  </si>
  <si>
    <t>SWATI [20662951]</t>
  </si>
  <si>
    <t>AKANSHA MENON [20663360]</t>
  </si>
  <si>
    <t>GADHAM HIMASREE [20606610]</t>
  </si>
  <si>
    <t>KOTTAKOTA KAVYA [20665071]</t>
  </si>
  <si>
    <t>KOTTANA USHASRI DEVI [20601624]</t>
  </si>
  <si>
    <t>AMRITA KUMARI [20603069]</t>
  </si>
  <si>
    <t>EVANGELIN LAWRENCE [20660272]</t>
  </si>
  <si>
    <t>TANYA BANA [20664997]</t>
  </si>
  <si>
    <t>PATHIVADA UMA MAHESWARI [20602591]</t>
  </si>
  <si>
    <t>DEEPIKA DWIVEDI [20602978]</t>
  </si>
  <si>
    <t>G N J SAITHA [20600146]</t>
  </si>
  <si>
    <t>ISHITA CHOPRA [20662953]</t>
  </si>
  <si>
    <t>RUBAISHA TANVEER [20663202]</t>
  </si>
  <si>
    <t>SHASHANK NIDAMANURI [20601633]</t>
  </si>
  <si>
    <t>MADUPALLI SUHRUTH GUPTA [20660605]</t>
  </si>
  <si>
    <t>RACHANA [20600155]</t>
  </si>
  <si>
    <t>SHIVANSHI CHAUHAN [20602991]</t>
  </si>
  <si>
    <t>V D MANISHA [20663537]</t>
  </si>
  <si>
    <t>M ALEKHYAA [20660287]</t>
  </si>
  <si>
    <t>M RAMAPAVITRA [20662947]</t>
  </si>
  <si>
    <t>SRI SATYA ASRITHA RAPETI [20600150]</t>
  </si>
  <si>
    <t>SURINENI SUSHMA [20660293]</t>
  </si>
  <si>
    <t>YEDOTI TEJASWI [20606615]</t>
  </si>
  <si>
    <t>B ASHWINI [20663539]</t>
  </si>
  <si>
    <t>DEEPIKA REDDY DONDETI [20662945]</t>
  </si>
  <si>
    <t>NAMBI BHARGAVI [20606609]</t>
  </si>
  <si>
    <t>TIRUMAL SUDESHNA [20663565]</t>
  </si>
  <si>
    <t>MEDIBOYINA GEETIKA [20602661]</t>
  </si>
  <si>
    <t>THADEMU AASHRITH PATEL [20663204]</t>
  </si>
  <si>
    <t>P SIRISHA [20661283]</t>
  </si>
  <si>
    <t>RAHUL KUMAR ROY [20665076]</t>
  </si>
  <si>
    <t>SOHA AISHA [20665067]</t>
  </si>
  <si>
    <t>SWAPNA YADAV [20665068]</t>
  </si>
  <si>
    <t>VEERLAPALLY ASHRITHA [20662952]</t>
  </si>
  <si>
    <t>DEBESHEE DEY [20601601]</t>
  </si>
  <si>
    <t>AMBUJA SIDDHARTHA [20660268]</t>
  </si>
  <si>
    <t>G SAGAR SUNEENDRA [20602668]</t>
  </si>
  <si>
    <t>PINNINTI SNEHA LATHA REDDY [20600135]</t>
  </si>
  <si>
    <t>S SONUCHAND [20606606]</t>
  </si>
  <si>
    <t>BAIRAM GEETHIKA [20665058]</t>
  </si>
  <si>
    <t>G SANJANA [20663780]</t>
  </si>
  <si>
    <t>BOOSA LOHITHA [20602611]</t>
  </si>
  <si>
    <t>KARANAM MADHAV SRIVATSAV [20606617]</t>
  </si>
  <si>
    <t>LOVELY PATEL [20601604]</t>
  </si>
  <si>
    <t>ASTHA SINGH [20601600]</t>
  </si>
  <si>
    <t>L LAVANYA [20602610]</t>
  </si>
  <si>
    <t>MANASI PANDEY [20601605]</t>
  </si>
  <si>
    <t>SIMRAN SHARMA [20601617]</t>
  </si>
  <si>
    <t>DEEPSIKHA [20665056]</t>
  </si>
  <si>
    <t>P PAVANI [20662954]</t>
  </si>
  <si>
    <t>D SHINY MANOHA [20665064]</t>
  </si>
  <si>
    <t>KOPPARA CHANDINI [20602982]</t>
  </si>
  <si>
    <t>SRI RAM NITIN [20662964]</t>
  </si>
  <si>
    <t>UPPALANCHI MANASA [20665545]</t>
  </si>
  <si>
    <t>G V KOWSTUBH SARMA [20660623]</t>
  </si>
  <si>
    <t>MOHIT BHATOWA [20660610]</t>
  </si>
  <si>
    <t>SHAIK FARIHA MISBA [20666802]</t>
  </si>
  <si>
    <t>ADITYA KUMAR [20600152]</t>
  </si>
  <si>
    <t>DUVVURI V S VAIBHAV [20602678]</t>
  </si>
  <si>
    <t>MANSHI [20665540]</t>
  </si>
  <si>
    <t>SUNKARA PREETHAM [20606618]</t>
  </si>
  <si>
    <t>LIST OF TOPPERS IN CBSE EXAM - Class XII HUMANITIES stream (&gt;=90% Only)</t>
  </si>
  <si>
    <t>NAYANA T V [20603136]</t>
  </si>
  <si>
    <t>PRIYAMVADA [20603138]</t>
  </si>
  <si>
    <t>SHIVANI MISHRA [20603133]</t>
  </si>
  <si>
    <t>GAURI SINGH [20663239]</t>
  </si>
  <si>
    <t>K KASHVI RAJU [20663254]</t>
  </si>
  <si>
    <t>NANDINI SANTHOSH [20602579]</t>
  </si>
  <si>
    <t>D SATHISH [20603124]</t>
  </si>
  <si>
    <t>ADDULA VISHALAKSHI [20663240]</t>
  </si>
  <si>
    <t>G THANISHA [20663818]</t>
  </si>
  <si>
    <t>LYDIA HOIHNUNFEL [20603117]</t>
  </si>
  <si>
    <t>PARAPATI DIVAKARA RAO [20603118]</t>
  </si>
  <si>
    <t>JAGGUMANTRI PURNIMA NIVEDITHA [20602585]</t>
  </si>
  <si>
    <t>PRIYA SINHA [20602583]</t>
  </si>
  <si>
    <t>ABHINAV PANDEY [20664164]</t>
  </si>
  <si>
    <t>RISHIKA [20603122]</t>
  </si>
  <si>
    <t>SUBHRA SHASWOTI DAS [20603123]</t>
  </si>
  <si>
    <t>U KARUNA SARIKA [20663813]</t>
  </si>
  <si>
    <t>AMATUL WADOOD [20663809]</t>
  </si>
  <si>
    <t>KEERTHANA SAJEEV [20663250]</t>
  </si>
  <si>
    <t>SHAIK APSARAUNISSA [20607333]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</si>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</sst>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9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/>
    <xf numFmtId="0" fontId="3" fillId="0" borderId="0" xfId="2"/>
    <xf numFmtId="0" fontId="11" fillId="0" borderId="0" xfId="2" applyFont="1"/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Alignment="1">
      <alignment horizontal="left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left" vertical="top"/>
    </xf>
    <xf numFmtId="0" fontId="3" fillId="0" borderId="0" xfId="2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31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right" vertical="center"/>
    </xf>
    <xf numFmtId="2" fontId="32" fillId="3" borderId="1" xfId="0" applyNumberFormat="1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right" vertical="center"/>
    </xf>
    <xf numFmtId="2" fontId="33" fillId="5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right" vertical="center"/>
    </xf>
    <xf numFmtId="2" fontId="32" fillId="0" borderId="1" xfId="0" applyNumberFormat="1" applyFont="1" applyFill="1" applyBorder="1" applyAlignment="1" applyProtection="1">
      <alignment horizontal="right" vertical="center"/>
    </xf>
    <xf numFmtId="0" fontId="33" fillId="5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29" fillId="0" borderId="0" xfId="2" applyFont="1" applyAlignment="1">
      <alignment horizontal="left" vertical="center"/>
    </xf>
    <xf numFmtId="0" fontId="37" fillId="0" borderId="0" xfId="2" applyFont="1" applyAlignment="1" applyProtection="1">
      <alignment vertical="center"/>
    </xf>
    <xf numFmtId="0" fontId="31" fillId="0" borderId="0" xfId="2" applyFont="1" applyBorder="1" applyAlignment="1">
      <alignment vertical="center"/>
    </xf>
    <xf numFmtId="0" fontId="28" fillId="0" borderId="0" xfId="2" applyFont="1" applyFill="1" applyBorder="1" applyAlignment="1" applyProtection="1">
      <alignment horizontal="left" vertical="center"/>
      <protection locked="0"/>
    </xf>
    <xf numFmtId="0" fontId="41" fillId="0" borderId="0" xfId="2" applyFont="1" applyAlignment="1" applyProtection="1">
      <alignment vertical="center"/>
    </xf>
    <xf numFmtId="0" fontId="41" fillId="0" borderId="0" xfId="2" applyFont="1" applyAlignment="1" applyProtection="1">
      <alignment horizontal="left" vertical="center"/>
    </xf>
    <xf numFmtId="0" fontId="31" fillId="0" borderId="0" xfId="2" applyFont="1" applyAlignment="1">
      <alignment horizontal="left" vertical="center"/>
    </xf>
    <xf numFmtId="0" fontId="31" fillId="0" borderId="0" xfId="2" applyFont="1" applyAlignment="1" applyProtection="1">
      <alignment vertical="center"/>
    </xf>
    <xf numFmtId="0" fontId="39" fillId="0" borderId="0" xfId="2" applyFont="1" applyAlignment="1" applyProtection="1">
      <alignment vertical="center"/>
    </xf>
    <xf numFmtId="0" fontId="36" fillId="0" borderId="0" xfId="2" applyFont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7" fillId="0" borderId="0" xfId="0" applyFont="1" applyAlignment="1" applyProtection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41" fillId="0" borderId="0" xfId="0" applyFont="1" applyAlignment="1" applyProtection="1">
      <alignment vertical="center"/>
    </xf>
    <xf numFmtId="0" fontId="41" fillId="0" borderId="0" xfId="0" applyFont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/>
    <xf numFmtId="0" fontId="33" fillId="0" borderId="0" xfId="2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1" fontId="32" fillId="0" borderId="1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Border="1" applyAlignment="1" applyProtection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</xf>
    <xf numFmtId="0" fontId="37" fillId="0" borderId="0" xfId="2" applyFont="1" applyAlignment="1">
      <alignment vertical="center"/>
    </xf>
    <xf numFmtId="0" fontId="31" fillId="0" borderId="0" xfId="2" applyFont="1"/>
    <xf numFmtId="0" fontId="42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7" fillId="0" borderId="0" xfId="2" applyFont="1"/>
    <xf numFmtId="0" fontId="40" fillId="0" borderId="0" xfId="2" applyFont="1" applyAlignment="1">
      <alignment horizontal="left" vertical="center"/>
    </xf>
    <xf numFmtId="0" fontId="29" fillId="0" borderId="0" xfId="2" applyFont="1"/>
    <xf numFmtId="0" fontId="39" fillId="0" borderId="0" xfId="2" applyFont="1" applyAlignment="1">
      <alignment vertical="center"/>
    </xf>
    <xf numFmtId="0" fontId="36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2" xfId="2" applyFont="1" applyBorder="1" applyAlignment="1">
      <alignment horizontal="left" wrapText="1" indent="1"/>
    </xf>
    <xf numFmtId="0" fontId="2" fillId="0" borderId="2" xfId="2" applyFont="1" applyBorder="1" applyAlignment="1">
      <alignment horizontal="left" vertical="center" indent="1"/>
    </xf>
    <xf numFmtId="164" fontId="2" fillId="0" borderId="15" xfId="2" applyNumberFormat="1" applyFont="1" applyBorder="1" applyAlignment="1">
      <alignment horizontal="center" vertical="center"/>
    </xf>
    <xf numFmtId="0" fontId="41" fillId="0" borderId="0" xfId="2" applyFont="1" applyAlignment="1">
      <alignment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top" wrapText="1" indent="1"/>
    </xf>
    <xf numFmtId="0" fontId="2" fillId="0" borderId="2" xfId="2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left" vertical="center" indent="1" shrinkToFit="1"/>
    </xf>
    <xf numFmtId="0" fontId="32" fillId="0" borderId="1" xfId="2" applyFont="1" applyFill="1" applyBorder="1" applyAlignment="1" applyProtection="1">
      <alignment horizontal="right" vertical="center"/>
    </xf>
    <xf numFmtId="2" fontId="32" fillId="0" borderId="1" xfId="2" applyNumberFormat="1" applyFont="1" applyFill="1" applyBorder="1" applyAlignment="1" applyProtection="1">
      <alignment horizontal="right" vertical="center"/>
    </xf>
    <xf numFmtId="0" fontId="32" fillId="0" borderId="0" xfId="2" applyFont="1" applyAlignment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1" fillId="0" borderId="0" xfId="2" applyFont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left" vertical="center" indent="1" shrinkToFit="1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 indent="1"/>
    </xf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center" vertical="center"/>
    </xf>
    <xf numFmtId="2" fontId="2" fillId="0" borderId="15" xfId="2" applyNumberFormat="1" applyFont="1" applyBorder="1" applyAlignment="1" applyProtection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 vertical="center" indent="1"/>
    </xf>
    <xf numFmtId="164" fontId="2" fillId="0" borderId="15" xfId="2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2" fontId="32" fillId="0" borderId="1" xfId="0" applyNumberFormat="1" applyFont="1" applyFill="1" applyBorder="1" applyAlignment="1" applyProtection="1">
      <alignment horizontal="right" vertical="center" indent="3"/>
    </xf>
    <xf numFmtId="2" fontId="32" fillId="0" borderId="1" xfId="0" applyNumberFormat="1" applyFont="1" applyFill="1" applyBorder="1" applyAlignment="1" applyProtection="1">
      <alignment horizontal="right" vertical="center" indent="3"/>
      <protection locked="0"/>
    </xf>
    <xf numFmtId="0" fontId="33" fillId="7" borderId="1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/>
    </xf>
    <xf numFmtId="0" fontId="33" fillId="7" borderId="1" xfId="0" applyFont="1" applyFill="1" applyBorder="1" applyAlignment="1" applyProtection="1">
      <alignment horizontal="center" vertical="center"/>
    </xf>
    <xf numFmtId="2" fontId="33" fillId="7" borderId="5" xfId="0" applyNumberFormat="1" applyFont="1" applyFill="1" applyBorder="1" applyAlignment="1" applyProtection="1">
      <alignment horizontal="right" vertical="center" wrapText="1"/>
    </xf>
    <xf numFmtId="2" fontId="33" fillId="7" borderId="1" xfId="2" applyNumberFormat="1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 indent="3"/>
    </xf>
    <xf numFmtId="2" fontId="33" fillId="7" borderId="1" xfId="0" applyNumberFormat="1" applyFont="1" applyFill="1" applyBorder="1" applyAlignment="1" applyProtection="1">
      <alignment horizontal="right" vertical="center" indent="3"/>
      <protection locked="0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0" xfId="2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 textRotation="90"/>
    </xf>
    <xf numFmtId="0" fontId="24" fillId="0" borderId="0" xfId="2" applyFont="1" applyBorder="1" applyAlignment="1">
      <alignment horizontal="center"/>
    </xf>
    <xf numFmtId="165" fontId="49" fillId="0" borderId="0" xfId="2" applyNumberFormat="1" applyFont="1" applyBorder="1" applyAlignment="1">
      <alignment horizontal="center" vertical="center" textRotation="180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indent="2"/>
    </xf>
    <xf numFmtId="0" fontId="18" fillId="0" borderId="0" xfId="2" applyFont="1" applyBorder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 vertical="center" indent="2"/>
      <protection locked="0"/>
    </xf>
    <xf numFmtId="0" fontId="30" fillId="0" borderId="0" xfId="0" applyFont="1" applyFill="1" applyBorder="1" applyAlignment="1" applyProtection="1">
      <alignment horizontal="left" indent="2"/>
      <protection locked="0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vertical="center" indent="2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left" vertical="center" wrapText="1"/>
    </xf>
    <xf numFmtId="0" fontId="33" fillId="7" borderId="1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right" vertical="center" indent="2"/>
    </xf>
    <xf numFmtId="0" fontId="21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Border="1" applyAlignment="1" applyProtection="1">
      <alignment horizontal="right" indent="2"/>
    </xf>
    <xf numFmtId="0" fontId="31" fillId="0" borderId="0" xfId="2" applyFont="1" applyFill="1" applyBorder="1" applyAlignment="1" applyProtection="1">
      <alignment horizontal="left" vertical="center"/>
    </xf>
    <xf numFmtId="0" fontId="31" fillId="0" borderId="0" xfId="2" applyFont="1" applyBorder="1" applyAlignment="1" applyProtection="1">
      <alignment vertical="center"/>
    </xf>
    <xf numFmtId="0" fontId="31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vertical="center" indent="2"/>
      <protection locked="0"/>
    </xf>
    <xf numFmtId="0" fontId="33" fillId="2" borderId="1" xfId="2" applyFont="1" applyFill="1" applyBorder="1" applyAlignment="1" applyProtection="1">
      <alignment horizontal="center" vertical="center" wrapText="1"/>
    </xf>
    <xf numFmtId="0" fontId="33" fillId="2" borderId="1" xfId="2" applyFont="1" applyFill="1" applyBorder="1" applyAlignment="1" applyProtection="1">
      <alignment horizontal="center" vertical="center"/>
    </xf>
    <xf numFmtId="0" fontId="33" fillId="7" borderId="1" xfId="2" applyFont="1" applyFill="1" applyBorder="1" applyAlignment="1" applyProtection="1">
      <alignment horizontal="center" vertical="center" shrinkToFit="1"/>
    </xf>
    <xf numFmtId="0" fontId="30" fillId="0" borderId="0" xfId="2" applyFont="1" applyFill="1" applyBorder="1" applyAlignment="1" applyProtection="1">
      <alignment horizontal="left" indent="2"/>
      <protection locked="0"/>
    </xf>
    <xf numFmtId="0" fontId="43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right" indent="2"/>
    </xf>
    <xf numFmtId="0" fontId="29" fillId="0" borderId="0" xfId="2" applyFont="1" applyBorder="1" applyAlignment="1" applyProtection="1">
      <alignment horizontal="right" vertical="center" indent="2"/>
    </xf>
    <xf numFmtId="0" fontId="31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right" indent="2"/>
    </xf>
    <xf numFmtId="0" fontId="18" fillId="0" borderId="0" xfId="0" applyFont="1" applyBorder="1" applyAlignment="1" applyProtection="1">
      <alignment horizontal="right" vertical="center" indent="2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33" fillId="7" borderId="1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 indent="2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</xf>
    <xf numFmtId="0" fontId="43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right" indent="2"/>
    </xf>
    <xf numFmtId="0" fontId="21" fillId="0" borderId="0" xfId="2" applyFont="1" applyBorder="1" applyAlignment="1">
      <alignment horizontal="right" vertical="center" indent="2"/>
    </xf>
    <xf numFmtId="0" fontId="29" fillId="0" borderId="0" xfId="2" applyFont="1" applyBorder="1" applyAlignment="1">
      <alignment horizontal="right" vertical="center" indent="2"/>
    </xf>
    <xf numFmtId="0" fontId="31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top"/>
    </xf>
    <xf numFmtId="0" fontId="43" fillId="0" borderId="0" xfId="0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top"/>
    </xf>
    <xf numFmtId="0" fontId="30" fillId="0" borderId="0" xfId="0" applyFont="1" applyBorder="1" applyAlignment="1" applyProtection="1">
      <alignment horizontal="left" vertical="center" indent="2"/>
    </xf>
    <xf numFmtId="0" fontId="18" fillId="0" borderId="0" xfId="0" applyFont="1" applyBorder="1" applyAlignment="1" applyProtection="1">
      <alignment horizontal="right" vertical="center" indent="2"/>
    </xf>
    <xf numFmtId="0" fontId="29" fillId="0" borderId="0" xfId="0" applyFont="1" applyBorder="1" applyAlignment="1">
      <alignment horizontal="right" indent="2"/>
    </xf>
    <xf numFmtId="0" fontId="30" fillId="0" borderId="0" xfId="2" applyFont="1" applyBorder="1" applyAlignment="1">
      <alignment horizontal="left" wrapText="1" indent="2"/>
    </xf>
    <xf numFmtId="0" fontId="18" fillId="0" borderId="0" xfId="2" applyFont="1" applyBorder="1" applyAlignment="1">
      <alignment horizontal="right" vertical="center" wrapText="1" indent="2"/>
    </xf>
    <xf numFmtId="0" fontId="30" fillId="0" borderId="0" xfId="0" applyFont="1" applyFill="1" applyBorder="1" applyAlignment="1" applyProtection="1">
      <alignment horizontal="left" wrapText="1" indent="2"/>
      <protection locked="0"/>
    </xf>
    <xf numFmtId="0" fontId="18" fillId="0" borderId="0" xfId="0" applyFont="1" applyFill="1" applyBorder="1" applyAlignment="1" applyProtection="1">
      <alignment horizontal="right" vertical="center" wrapText="1" indent="2"/>
      <protection locked="0"/>
    </xf>
    <xf numFmtId="0" fontId="54" fillId="0" borderId="1" xfId="0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wrapText="1" indent="2"/>
      <protection locked="0"/>
    </xf>
    <xf numFmtId="0" fontId="18" fillId="0" borderId="0" xfId="2" applyFont="1" applyFill="1" applyBorder="1" applyAlignment="1" applyProtection="1">
      <alignment horizontal="right" vertical="center" wrapText="1" indent="2"/>
      <protection locked="0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5" fillId="0" borderId="0" xfId="2" applyFont="1" applyAlignment="1" applyProtection="1">
      <alignment horizontal="left" vertical="center"/>
      <protection locked="0"/>
    </xf>
    <xf numFmtId="0" fontId="56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1" fillId="0" borderId="2" xfId="2" applyFont="1" applyFill="1" applyBorder="1" applyAlignment="1" applyProtection="1">
      <alignment horizontal="left" vertical="center" indent="1"/>
    </xf>
    <xf numFmtId="164" fontId="1" fillId="0" borderId="15" xfId="2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18" fillId="0" borderId="0" xfId="0" applyFont="1" applyBorder="1" applyAlignment="1" applyProtection="1">
      <alignment horizontal="right" vertical="center" wrapText="1" indent="2"/>
      <protection locked="0"/>
    </xf>
    <xf numFmtId="0" fontId="30" fillId="0" borderId="0" xfId="0" applyFont="1" applyFill="1" applyBorder="1" applyAlignment="1" applyProtection="1">
      <alignment horizontal="left" vertical="center" wrapText="1" indent="2"/>
      <protection locked="0"/>
    </xf>
    <xf numFmtId="0" fontId="30" fillId="0" borderId="0" xfId="2" applyFont="1" applyFill="1" applyBorder="1" applyAlignment="1" applyProtection="1">
      <alignment horizontal="left" vertical="center" wrapText="1" indent="2"/>
      <protection locked="0"/>
    </xf>
    <xf numFmtId="0" fontId="57" fillId="7" borderId="1" xfId="0" applyFont="1" applyFill="1" applyBorder="1" applyAlignment="1" applyProtection="1">
      <alignment horizontal="center" vertical="center"/>
    </xf>
    <xf numFmtId="0" fontId="57" fillId="3" borderId="2" xfId="0" applyFont="1" applyFill="1" applyBorder="1" applyAlignment="1" applyProtection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</xf>
    <xf numFmtId="0" fontId="57" fillId="0" borderId="2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57" fillId="0" borderId="1" xfId="2" applyFont="1" applyFill="1" applyBorder="1" applyAlignment="1" applyProtection="1">
      <alignment horizontal="center" vertical="center" shrinkToFit="1"/>
    </xf>
    <xf numFmtId="0" fontId="55" fillId="0" borderId="0" xfId="2" applyFont="1" applyAlignment="1">
      <alignment horizontal="left" vertical="center"/>
    </xf>
    <xf numFmtId="0" fontId="56" fillId="0" borderId="0" xfId="2" applyFont="1" applyAlignment="1">
      <alignment horizontal="left" vertical="center" wrapText="1"/>
    </xf>
    <xf numFmtId="0" fontId="3" fillId="0" borderId="0" xfId="2" applyAlignment="1">
      <alignment horizontal="right" vertical="center"/>
    </xf>
    <xf numFmtId="0" fontId="18" fillId="0" borderId="0" xfId="2" applyFont="1" applyAlignment="1">
      <alignment horizontal="right" vertical="center" wrapText="1"/>
    </xf>
    <xf numFmtId="0" fontId="58" fillId="0" borderId="2" xfId="2" applyFont="1" applyBorder="1" applyAlignment="1">
      <alignment horizontal="center" wrapText="1"/>
    </xf>
    <xf numFmtId="0" fontId="30" fillId="0" borderId="0" xfId="0" applyFont="1" applyBorder="1" applyAlignment="1" applyProtection="1">
      <alignment horizontal="left" vertical="center" wrapText="1" indent="2"/>
    </xf>
    <xf numFmtId="0" fontId="18" fillId="0" borderId="0" xfId="0" applyFont="1" applyBorder="1" applyAlignment="1" applyProtection="1">
      <alignment horizontal="right" vertical="center" wrapText="1" indent="2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903693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692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240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51" dataCellStyle="Normal 2"/>
    <tableColumn id="3" xr3:uid="{B496BC1A-9373-497D-9016-4A9B27A6C566}" name="Student Name" dataDxfId="50" dataCellStyle="Normal 2"/>
    <tableColumn id="4" xr3:uid="{55D201FE-3388-48C2-B565-1010CEBEB613}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345" totalsRowShown="0" headerRowDxfId="48" dataDxfId="46" headerRowBorderDxfId="47" tableBorderDxfId="45" totalsRowBorderDxfId="44" headerRowCellStyle="Normal 2">
  <tableColumns count="5">
    <tableColumn id="1" xr3:uid="{A75BD79E-93C1-400A-8AB8-EFEC3A21D013}" name="Position" dataDxfId="43" dataCellStyle="Normal 2"/>
    <tableColumn id="2" xr3:uid="{037A4677-43DB-4285-8B68-195313999A8F}" name="Name of the KV" dataDxfId="42" dataCellStyle="Normal 2"/>
    <tableColumn id="3" xr3:uid="{B3509AFD-49F8-4F75-A251-46A759CC07CC}" name="Name of the student" dataDxfId="41" dataCellStyle="Normal 2"/>
    <tableColumn id="4" xr3:uid="{3CFB41E2-6B31-4C4E-9EF4-94219CD0FA83}" name="Marks Obtained" dataDxfId="40" dataCellStyle="Normal 2"/>
    <tableColumn id="5" xr3:uid="{CC0B3068-E6F1-4B50-9274-B3D15E8DBF54}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84" totalsRowShown="0" headerRowDxfId="38" dataDxfId="36" headerRowBorderDxfId="37" tableBorderDxfId="35" totalsRowBorderDxfId="34" headerRowCellStyle="Normal 2">
  <tableColumns count="5">
    <tableColumn id="1" xr3:uid="{8A73DE1B-7B88-4898-BA64-8C5DDAC7C7C9}" name="Position" dataDxfId="33" dataCellStyle="Normal 2"/>
    <tableColumn id="2" xr3:uid="{F036F002-A893-49BB-AAEB-8F9B60DE9943}" name="Name of the KV" dataDxfId="32" dataCellStyle="Normal 2"/>
    <tableColumn id="3" xr3:uid="{D374674F-4988-427A-8B1C-DBA0C5EBFBAD}" name="Name of the student" dataDxfId="31" dataCellStyle="Normal 2"/>
    <tableColumn id="4" xr3:uid="{CE1034AD-220A-4DF9-929D-7A7CD37460D2}" name="Marks Obtained" dataDxfId="30" dataCellStyle="Normal 2"/>
    <tableColumn id="5" xr3:uid="{8D8572B7-6056-4B15-BC31-0F2A3C600278}" name="Marks in %" dataDxfId="29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28" totalsRowShown="0" headerRowDxfId="28" dataDxfId="26" headerRowBorderDxfId="27" tableBorderDxfId="25" totalsRowBorderDxfId="24" headerRowCellStyle="Normal 2">
  <tableColumns count="5">
    <tableColumn id="1" xr3:uid="{45D30823-675C-4D47-81A4-750A7B41EE6E}" name="Position" dataDxfId="23" dataCellStyle="Normal 2"/>
    <tableColumn id="2" xr3:uid="{96F9EF83-0E7C-4AE7-8B61-0231DE520531}" name="Name of the KV" dataDxfId="22" dataCellStyle="Normal 2"/>
    <tableColumn id="3" xr3:uid="{C7D5EFB9-D762-4343-82EA-678A2F8BE885}" name="Name of the student" dataDxfId="21" dataCellStyle="Normal 2"/>
    <tableColumn id="4" xr3:uid="{125570A7-07F5-465F-B942-7328E6DC51A3}" name="Marks Obtained" dataDxfId="20" dataCellStyle="Normal 2"/>
    <tableColumn id="5" xr3:uid="{80077127-27BF-48D3-8FFF-CA6392D1B54D}" name="Marks in %" dataDxfId="19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18" dataDxfId="16" headerRowBorderDxfId="17" tableBorderDxfId="15" totalsRowBorderDxfId="14" headerRowCellStyle="Normal 2">
  <tableColumns count="5">
    <tableColumn id="1" xr3:uid="{1611187B-FA0F-46BE-8A8D-0BBE03DDB0BF}" name="Position" dataDxfId="13" dataCellStyle="Normal 2"/>
    <tableColumn id="2" xr3:uid="{B3BDBB1F-23AF-4CB7-A6EF-15BABA811D00}" name="Name of the KV" dataDxfId="2" dataCellStyle="Normal 2"/>
    <tableColumn id="3" xr3:uid="{5D6E3CFB-58F9-41D7-A11B-F6252CB1928B}" name="Name of the student" dataDxfId="0" dataCellStyle="Normal 2"/>
    <tableColumn id="4" xr3:uid="{90974F92-3135-4E29-8E8C-DE35E3106E49}" name="Marks Obtained" dataDxfId="1" dataCellStyle="Normal 2"/>
    <tableColumn id="5" xr3:uid="{A5CDD1C6-B192-4F2A-ADC3-FB6E6982E1B9}" name="Marks in %" dataDxfId="12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51" totalsRowShown="0" headerRowDxfId="11" dataDxfId="9" headerRowBorderDxfId="10" tableBorderDxfId="8" totalsRowBorderDxfId="7">
  <tableColumns count="4">
    <tableColumn id="1" xr3:uid="{508B4146-FAEF-4623-AEB2-A9434269A1A7}" name="Sl. No." dataDxfId="6" dataCellStyle="Normal 2"/>
    <tableColumn id="2" xr3:uid="{DEA54978-EC02-492D-9887-25E1D02EC81C}" name="Name of the KV" dataDxfId="5" dataCellStyle="Normal 2"/>
    <tableColumn id="3" xr3:uid="{0A21AA19-E8F0-4A83-B351-38876FC48F4D}" name="Student Name" dataDxfId="4" dataCellStyle="Normal 2"/>
    <tableColumn id="4" xr3:uid="{FFA189BB-3B47-447B-9EFE-F271DE17F590}" name="Grade" dataDxfId="3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20" customWidth="1"/>
    <col min="3" max="3" width="49.88671875" style="20" bestFit="1" customWidth="1"/>
    <col min="4" max="4" width="40.109375" style="20" bestFit="1" customWidth="1"/>
    <col min="5" max="9" width="12.77734375" style="20" customWidth="1"/>
    <col min="10" max="11" width="2.77734375" style="20" customWidth="1"/>
    <col min="12" max="12" width="49.6640625" style="20" customWidth="1"/>
    <col min="13" max="13" width="8.88671875" style="20" bestFit="1" customWidth="1"/>
    <col min="14" max="14" width="7.33203125" style="20" bestFit="1" customWidth="1"/>
    <col min="15" max="15" width="7.6640625" style="20" bestFit="1" customWidth="1"/>
    <col min="16" max="16" width="8.109375" style="20" bestFit="1" customWidth="1"/>
    <col min="17" max="16384" width="9.109375" style="20"/>
  </cols>
  <sheetData>
    <row r="1" spans="1:11" s="38" customFormat="1" ht="15" customHeight="1" x14ac:dyDescent="0.35">
      <c r="A1" s="284"/>
      <c r="B1" s="285"/>
      <c r="C1" s="285"/>
      <c r="D1" s="285"/>
      <c r="E1" s="285"/>
      <c r="F1" s="285"/>
      <c r="G1" s="285"/>
      <c r="H1" s="285"/>
      <c r="I1" s="285"/>
      <c r="J1" s="285"/>
      <c r="K1" s="286"/>
    </row>
    <row r="2" spans="1:11" s="39" customFormat="1" ht="25.05" customHeight="1" x14ac:dyDescent="0.3">
      <c r="A2" s="266"/>
      <c r="B2" s="267" t="s">
        <v>137</v>
      </c>
      <c r="C2" s="267"/>
      <c r="D2" s="267"/>
      <c r="E2" s="267"/>
      <c r="F2" s="267"/>
      <c r="G2" s="267"/>
      <c r="H2" s="267"/>
      <c r="I2" s="267"/>
      <c r="J2" s="267"/>
      <c r="K2" s="265"/>
    </row>
    <row r="3" spans="1:11" ht="25.05" customHeight="1" x14ac:dyDescent="0.25">
      <c r="A3" s="266"/>
      <c r="B3" s="268" t="s">
        <v>138</v>
      </c>
      <c r="C3" s="268"/>
      <c r="D3" s="268"/>
      <c r="E3" s="268"/>
      <c r="F3" s="268"/>
      <c r="G3" s="268"/>
      <c r="H3" s="268"/>
      <c r="I3" s="268"/>
      <c r="J3" s="268"/>
      <c r="K3" s="265"/>
    </row>
    <row r="4" spans="1:11" s="40" customFormat="1" ht="19.95" customHeight="1" x14ac:dyDescent="0.25">
      <c r="A4" s="266"/>
      <c r="B4" s="269" t="s">
        <v>139</v>
      </c>
      <c r="C4" s="269"/>
      <c r="D4" s="269"/>
      <c r="E4" s="269"/>
      <c r="F4" s="269"/>
      <c r="G4" s="269"/>
      <c r="H4" s="269"/>
      <c r="I4" s="269"/>
      <c r="J4" s="269"/>
      <c r="K4" s="265"/>
    </row>
    <row r="5" spans="1:11" s="21" customFormat="1" ht="19.95" customHeight="1" thickBot="1" x14ac:dyDescent="0.25">
      <c r="A5" s="266"/>
      <c r="B5" s="270" t="s">
        <v>140</v>
      </c>
      <c r="C5" s="270"/>
      <c r="D5" s="270"/>
      <c r="E5" s="270"/>
      <c r="F5" s="270"/>
      <c r="G5" s="270"/>
      <c r="H5" s="270"/>
      <c r="I5" s="270"/>
      <c r="J5" s="270"/>
      <c r="K5" s="265"/>
    </row>
    <row r="6" spans="1:11" ht="15.6" x14ac:dyDescent="0.25">
      <c r="A6" s="266"/>
      <c r="B6" s="271" t="s">
        <v>141</v>
      </c>
      <c r="C6" s="250" t="s">
        <v>86</v>
      </c>
      <c r="D6" s="280" t="s">
        <v>85</v>
      </c>
      <c r="E6" s="280"/>
      <c r="F6" s="280"/>
      <c r="G6" s="280"/>
      <c r="H6" s="280"/>
      <c r="I6" s="281"/>
      <c r="J6" s="273">
        <v>44460.44872685185</v>
      </c>
      <c r="K6" s="265"/>
    </row>
    <row r="7" spans="1:11" s="41" customFormat="1" ht="25.05" customHeight="1" x14ac:dyDescent="0.25">
      <c r="A7" s="266"/>
      <c r="B7" s="271"/>
      <c r="C7" s="242" t="s">
        <v>111</v>
      </c>
      <c r="D7" s="249" t="s">
        <v>112</v>
      </c>
      <c r="E7" s="244" t="s">
        <v>88</v>
      </c>
      <c r="F7" s="244" t="s">
        <v>73</v>
      </c>
      <c r="G7" s="244" t="s">
        <v>75</v>
      </c>
      <c r="H7" s="244" t="s">
        <v>74</v>
      </c>
      <c r="I7" s="245" t="s">
        <v>76</v>
      </c>
      <c r="J7" s="273"/>
      <c r="K7" s="265"/>
    </row>
    <row r="8" spans="1:11" s="41" customFormat="1" ht="25.05" customHeight="1" x14ac:dyDescent="0.25">
      <c r="A8" s="266"/>
      <c r="B8" s="271"/>
      <c r="C8" s="242" t="s">
        <v>61</v>
      </c>
      <c r="D8" s="249" t="s">
        <v>77</v>
      </c>
      <c r="E8" s="244" t="s">
        <v>88</v>
      </c>
      <c r="F8" s="244" t="s">
        <v>73</v>
      </c>
      <c r="G8" s="244" t="s">
        <v>75</v>
      </c>
      <c r="H8" s="244" t="s">
        <v>74</v>
      </c>
      <c r="I8" s="245" t="s">
        <v>76</v>
      </c>
      <c r="J8" s="273"/>
      <c r="K8" s="265"/>
    </row>
    <row r="9" spans="1:11" s="41" customFormat="1" ht="25.05" customHeight="1" x14ac:dyDescent="0.25">
      <c r="A9" s="266"/>
      <c r="B9" s="271"/>
      <c r="C9" s="242" t="s">
        <v>62</v>
      </c>
      <c r="D9" s="274" t="s">
        <v>78</v>
      </c>
      <c r="E9" s="275"/>
      <c r="F9" s="275"/>
      <c r="G9" s="275"/>
      <c r="H9" s="275"/>
      <c r="I9" s="276"/>
      <c r="J9" s="273"/>
      <c r="K9" s="265"/>
    </row>
    <row r="10" spans="1:11" s="41" customFormat="1" ht="25.05" customHeight="1" x14ac:dyDescent="0.25">
      <c r="A10" s="266"/>
      <c r="B10" s="271"/>
      <c r="C10" s="242" t="s">
        <v>66</v>
      </c>
      <c r="D10" s="249" t="s">
        <v>79</v>
      </c>
      <c r="E10" s="246" t="s">
        <v>88</v>
      </c>
      <c r="F10" s="246" t="s">
        <v>73</v>
      </c>
      <c r="G10" s="246" t="s">
        <v>75</v>
      </c>
      <c r="H10" s="246" t="s">
        <v>74</v>
      </c>
      <c r="I10" s="247" t="s">
        <v>76</v>
      </c>
      <c r="J10" s="273"/>
      <c r="K10" s="265"/>
    </row>
    <row r="11" spans="1:11" s="41" customFormat="1" ht="25.05" customHeight="1" x14ac:dyDescent="0.25">
      <c r="A11" s="266"/>
      <c r="B11" s="271"/>
      <c r="C11" s="242" t="s">
        <v>63</v>
      </c>
      <c r="D11" s="249" t="s">
        <v>80</v>
      </c>
      <c r="E11" s="248"/>
      <c r="F11" s="246" t="s">
        <v>73</v>
      </c>
      <c r="G11" s="246" t="s">
        <v>75</v>
      </c>
      <c r="H11" s="246" t="s">
        <v>74</v>
      </c>
      <c r="I11" s="247" t="s">
        <v>76</v>
      </c>
      <c r="J11" s="273"/>
      <c r="K11" s="265"/>
    </row>
    <row r="12" spans="1:11" s="41" customFormat="1" ht="25.05" customHeight="1" x14ac:dyDescent="0.25">
      <c r="A12" s="266"/>
      <c r="B12" s="271"/>
      <c r="C12" s="242" t="s">
        <v>64</v>
      </c>
      <c r="D12" s="274" t="s">
        <v>81</v>
      </c>
      <c r="E12" s="275"/>
      <c r="F12" s="275"/>
      <c r="G12" s="275"/>
      <c r="H12" s="275"/>
      <c r="I12" s="276"/>
      <c r="J12" s="273"/>
      <c r="K12" s="265"/>
    </row>
    <row r="13" spans="1:11" s="41" customFormat="1" ht="25.05" customHeight="1" x14ac:dyDescent="0.25">
      <c r="A13" s="266"/>
      <c r="B13" s="271"/>
      <c r="C13" s="242" t="s">
        <v>65</v>
      </c>
      <c r="D13" s="274" t="s">
        <v>82</v>
      </c>
      <c r="E13" s="275"/>
      <c r="F13" s="275"/>
      <c r="G13" s="275"/>
      <c r="H13" s="275"/>
      <c r="I13" s="276"/>
      <c r="J13" s="273"/>
      <c r="K13" s="265"/>
    </row>
    <row r="14" spans="1:11" s="41" customFormat="1" ht="25.05" customHeight="1" x14ac:dyDescent="0.25">
      <c r="A14" s="266"/>
      <c r="B14" s="271"/>
      <c r="C14" s="242" t="s">
        <v>67</v>
      </c>
      <c r="D14" s="274" t="s">
        <v>83</v>
      </c>
      <c r="E14" s="275"/>
      <c r="F14" s="275"/>
      <c r="G14" s="275"/>
      <c r="H14" s="275"/>
      <c r="I14" s="276"/>
      <c r="J14" s="273"/>
      <c r="K14" s="265"/>
    </row>
    <row r="15" spans="1:11" s="41" customFormat="1" ht="25.05" customHeight="1" x14ac:dyDescent="0.25">
      <c r="A15" s="266"/>
      <c r="B15" s="271"/>
      <c r="C15" s="242" t="s">
        <v>68</v>
      </c>
      <c r="D15" s="274" t="s">
        <v>106</v>
      </c>
      <c r="E15" s="275"/>
      <c r="F15" s="275"/>
      <c r="G15" s="275"/>
      <c r="H15" s="275"/>
      <c r="I15" s="276"/>
      <c r="J15" s="273"/>
      <c r="K15" s="265"/>
    </row>
    <row r="16" spans="1:11" s="41" customFormat="1" ht="25.05" customHeight="1" x14ac:dyDescent="0.25">
      <c r="A16" s="266"/>
      <c r="B16" s="271"/>
      <c r="C16" s="242" t="s">
        <v>69</v>
      </c>
      <c r="D16" s="274" t="s">
        <v>107</v>
      </c>
      <c r="E16" s="275"/>
      <c r="F16" s="275"/>
      <c r="G16" s="275"/>
      <c r="H16" s="275"/>
      <c r="I16" s="276"/>
      <c r="J16" s="273"/>
      <c r="K16" s="265"/>
    </row>
    <row r="17" spans="1:11" s="41" customFormat="1" ht="25.05" customHeight="1" x14ac:dyDescent="0.25">
      <c r="A17" s="266"/>
      <c r="B17" s="271"/>
      <c r="C17" s="242" t="s">
        <v>70</v>
      </c>
      <c r="D17" s="274" t="s">
        <v>108</v>
      </c>
      <c r="E17" s="275"/>
      <c r="F17" s="275"/>
      <c r="G17" s="275"/>
      <c r="H17" s="275"/>
      <c r="I17" s="276"/>
      <c r="J17" s="273"/>
      <c r="K17" s="265"/>
    </row>
    <row r="18" spans="1:11" s="41" customFormat="1" ht="25.05" customHeight="1" x14ac:dyDescent="0.25">
      <c r="A18" s="266"/>
      <c r="B18" s="271"/>
      <c r="C18" s="242" t="s">
        <v>71</v>
      </c>
      <c r="D18" s="274" t="s">
        <v>109</v>
      </c>
      <c r="E18" s="275"/>
      <c r="F18" s="275"/>
      <c r="G18" s="275"/>
      <c r="H18" s="275"/>
      <c r="I18" s="276"/>
      <c r="J18" s="273"/>
      <c r="K18" s="265"/>
    </row>
    <row r="19" spans="1:11" s="41" customFormat="1" ht="25.05" customHeight="1" x14ac:dyDescent="0.25">
      <c r="A19" s="266"/>
      <c r="B19" s="271"/>
      <c r="C19" s="242" t="s">
        <v>72</v>
      </c>
      <c r="D19" s="274" t="s">
        <v>110</v>
      </c>
      <c r="E19" s="275"/>
      <c r="F19" s="275"/>
      <c r="G19" s="275"/>
      <c r="H19" s="275"/>
      <c r="I19" s="276"/>
      <c r="J19" s="273"/>
      <c r="K19" s="265"/>
    </row>
    <row r="20" spans="1:11" s="41" customFormat="1" ht="25.05" customHeight="1" thickBot="1" x14ac:dyDescent="0.3">
      <c r="A20" s="266"/>
      <c r="B20" s="271"/>
      <c r="C20" s="243"/>
      <c r="D20" s="277" t="s">
        <v>84</v>
      </c>
      <c r="E20" s="278"/>
      <c r="F20" s="278"/>
      <c r="G20" s="278"/>
      <c r="H20" s="278"/>
      <c r="I20" s="279"/>
      <c r="J20" s="273"/>
      <c r="K20" s="265"/>
    </row>
    <row r="21" spans="1:11" s="42" customFormat="1" ht="10.199999999999999" customHeight="1" x14ac:dyDescent="0.2">
      <c r="A21" s="266"/>
      <c r="B21" s="272"/>
      <c r="C21" s="272"/>
      <c r="D21" s="272"/>
      <c r="E21" s="272"/>
      <c r="F21" s="272"/>
      <c r="G21" s="272"/>
      <c r="H21" s="272"/>
      <c r="I21" s="272"/>
      <c r="J21" s="272"/>
      <c r="K21" s="265"/>
    </row>
    <row r="22" spans="1:11" s="71" customFormat="1" ht="34.950000000000003" customHeight="1" x14ac:dyDescent="0.2">
      <c r="A22" s="266"/>
      <c r="C22" s="355" t="s">
        <v>142</v>
      </c>
      <c r="D22" s="282"/>
      <c r="E22" s="282"/>
      <c r="F22" s="282"/>
      <c r="G22" s="282"/>
      <c r="H22" s="282"/>
      <c r="I22" s="282"/>
      <c r="J22" s="134"/>
      <c r="K22" s="265"/>
    </row>
    <row r="23" spans="1:11" s="135" customFormat="1" ht="40.049999999999997" customHeight="1" x14ac:dyDescent="0.25">
      <c r="A23" s="266"/>
      <c r="B23" s="134"/>
      <c r="C23" s="356" t="s">
        <v>143</v>
      </c>
      <c r="D23" s="283"/>
      <c r="E23" s="283"/>
      <c r="F23" s="283"/>
      <c r="G23" s="283"/>
      <c r="H23" s="283"/>
      <c r="I23" s="283"/>
      <c r="J23" s="134"/>
      <c r="K23" s="265"/>
    </row>
    <row r="24" spans="1:11" s="38" customFormat="1" ht="15" customHeight="1" thickBot="1" x14ac:dyDescent="0.4">
      <c r="A24" s="262"/>
      <c r="B24" s="263"/>
      <c r="C24" s="263"/>
      <c r="D24" s="263"/>
      <c r="E24" s="263"/>
      <c r="F24" s="263"/>
      <c r="G24" s="263"/>
      <c r="H24" s="263"/>
      <c r="I24" s="263"/>
      <c r="J24" s="263"/>
      <c r="K24" s="264"/>
    </row>
  </sheetData>
  <sheetProtection sheet="1" objects="1" scenarios="1"/>
  <mergeCells count="24">
    <mergeCell ref="D20:I20"/>
    <mergeCell ref="D6:I6"/>
    <mergeCell ref="C22:I22"/>
    <mergeCell ref="C23:I23"/>
    <mergeCell ref="A1:K1"/>
    <mergeCell ref="D17:I17"/>
    <mergeCell ref="D18:I18"/>
    <mergeCell ref="D19:I19"/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84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7.33203125" style="210" bestFit="1" customWidth="1"/>
    <col min="6" max="16384" width="8.88671875" style="210"/>
  </cols>
  <sheetData>
    <row r="1" spans="1:14" s="204" customFormat="1" ht="16.2" x14ac:dyDescent="0.25">
      <c r="A1" s="289" t="s">
        <v>145</v>
      </c>
      <c r="B1" s="289"/>
      <c r="C1" s="289"/>
      <c r="D1" s="203"/>
      <c r="E1" s="254" t="s">
        <v>95</v>
      </c>
      <c r="F1" s="203"/>
    </row>
    <row r="2" spans="1:14" s="204" customFormat="1" ht="17.399999999999999" x14ac:dyDescent="0.25">
      <c r="A2" s="290" t="s">
        <v>146</v>
      </c>
      <c r="B2" s="290"/>
      <c r="C2" s="290"/>
      <c r="D2" s="203"/>
      <c r="E2" s="241" t="s">
        <v>57</v>
      </c>
      <c r="F2" s="203"/>
    </row>
    <row r="3" spans="1:14" s="204" customFormat="1" ht="13.8" x14ac:dyDescent="0.25">
      <c r="A3" s="291" t="s">
        <v>138</v>
      </c>
      <c r="B3" s="333"/>
      <c r="C3" s="333"/>
      <c r="D3" s="205"/>
      <c r="E3" s="205"/>
      <c r="F3" s="205"/>
    </row>
    <row r="4" spans="1:14" s="204" customFormat="1" ht="13.8" x14ac:dyDescent="0.25">
      <c r="A4" s="295"/>
      <c r="B4" s="295"/>
      <c r="C4" s="295"/>
      <c r="D4" s="206"/>
      <c r="E4" s="206"/>
      <c r="F4" s="206"/>
    </row>
    <row r="5" spans="1:14" s="204" customFormat="1" ht="13.8" x14ac:dyDescent="0.25">
      <c r="A5" s="295" t="s">
        <v>147</v>
      </c>
      <c r="B5" s="294"/>
      <c r="C5" s="294"/>
      <c r="D5" s="203"/>
      <c r="E5" s="203"/>
      <c r="F5" s="203"/>
    </row>
    <row r="6" spans="1:14" s="204" customFormat="1" ht="13.8" x14ac:dyDescent="0.25">
      <c r="A6" s="336" t="s">
        <v>917</v>
      </c>
      <c r="B6" s="337"/>
      <c r="C6" s="337"/>
      <c r="D6" s="207"/>
      <c r="E6" s="207"/>
      <c r="F6" s="207"/>
    </row>
    <row r="7" spans="1:14" s="204" customFormat="1" ht="13.8" x14ac:dyDescent="0.25">
      <c r="A7" s="298"/>
      <c r="B7" s="294"/>
      <c r="C7" s="294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189</v>
      </c>
      <c r="C9" s="157" t="s">
        <v>152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190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151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153</v>
      </c>
      <c r="C12" s="157" t="s">
        <v>152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155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156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157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158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159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160</v>
      </c>
      <c r="C18" s="157" t="s">
        <v>152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161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162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163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164</v>
      </c>
      <c r="C22" s="157" t="s">
        <v>152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165</v>
      </c>
      <c r="C23" s="157" t="s">
        <v>152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166</v>
      </c>
      <c r="C24" s="157" t="s">
        <v>152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167</v>
      </c>
      <c r="C25" s="157" t="s">
        <v>152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168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169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170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171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172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173</v>
      </c>
      <c r="C31" s="157" t="s">
        <v>152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174</v>
      </c>
      <c r="C32" s="157" t="s">
        <v>152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175</v>
      </c>
      <c r="C33" s="157" t="s">
        <v>152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177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178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179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180</v>
      </c>
      <c r="C37" s="157" t="s">
        <v>152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181</v>
      </c>
      <c r="C38" s="157" t="s">
        <v>152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182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183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184</v>
      </c>
      <c r="C41" s="157" t="s">
        <v>152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185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186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187</v>
      </c>
      <c r="C44" s="157" t="s">
        <v>152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188</v>
      </c>
      <c r="C45" s="157" t="s">
        <v>152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191</v>
      </c>
      <c r="C46" s="157" t="s">
        <v>152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192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193</v>
      </c>
      <c r="C48" s="157" t="s">
        <v>152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55">
        <v>41</v>
      </c>
      <c r="B49" s="157" t="s">
        <v>194</v>
      </c>
      <c r="C49" s="157" t="s">
        <v>150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55">
        <v>42</v>
      </c>
      <c r="B50" s="157" t="s">
        <v>199</v>
      </c>
      <c r="C50" s="157" t="s">
        <v>152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55">
        <v>43</v>
      </c>
      <c r="B51" s="157" t="s">
        <v>200</v>
      </c>
      <c r="C51" s="157" t="s">
        <v>152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55">
        <v>44</v>
      </c>
      <c r="B52" s="157" t="s">
        <v>211</v>
      </c>
      <c r="C52" s="157" t="s">
        <v>152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55">
        <v>45</v>
      </c>
      <c r="B53" s="157" t="s">
        <v>212</v>
      </c>
      <c r="C53" s="157" t="s">
        <v>152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55">
        <v>46</v>
      </c>
      <c r="B54" s="157" t="s">
        <v>213</v>
      </c>
      <c r="C54" s="157" t="s">
        <v>152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55">
        <v>47</v>
      </c>
      <c r="B55" s="157" t="s">
        <v>195</v>
      </c>
      <c r="C55" s="157" t="s">
        <v>150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s="67" customFormat="1" ht="14.85" customHeight="1" x14ac:dyDescent="0.25">
      <c r="A56" s="155">
        <v>48</v>
      </c>
      <c r="B56" s="157" t="s">
        <v>196</v>
      </c>
      <c r="C56" s="157" t="s">
        <v>150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s="67" customFormat="1" ht="14.85" customHeight="1" x14ac:dyDescent="0.25">
      <c r="A57" s="155">
        <v>49</v>
      </c>
      <c r="B57" s="157" t="s">
        <v>197</v>
      </c>
      <c r="C57" s="157" t="s">
        <v>152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s="67" customFormat="1" ht="14.85" customHeight="1" x14ac:dyDescent="0.25">
      <c r="A58" s="155">
        <v>50</v>
      </c>
      <c r="B58" s="157" t="s">
        <v>198</v>
      </c>
      <c r="C58" s="157" t="s">
        <v>152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s="67" customFormat="1" ht="14.85" customHeight="1" x14ac:dyDescent="0.25">
      <c r="A59" s="155">
        <v>51</v>
      </c>
      <c r="B59" s="157" t="s">
        <v>201</v>
      </c>
      <c r="C59" s="157" t="s">
        <v>152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s="67" customFormat="1" ht="14.85" customHeight="1" x14ac:dyDescent="0.25">
      <c r="A60" s="155">
        <v>52</v>
      </c>
      <c r="B60" s="157" t="s">
        <v>202</v>
      </c>
      <c r="C60" s="157" t="s">
        <v>152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s="67" customFormat="1" ht="14.85" customHeight="1" x14ac:dyDescent="0.25">
      <c r="A61" s="155">
        <v>53</v>
      </c>
      <c r="B61" s="157" t="s">
        <v>203</v>
      </c>
      <c r="C61" s="157" t="s">
        <v>150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4" s="67" customFormat="1" ht="14.85" customHeight="1" x14ac:dyDescent="0.25">
      <c r="A62" s="155">
        <v>54</v>
      </c>
      <c r="B62" s="157" t="s">
        <v>204</v>
      </c>
      <c r="C62" s="157" t="s">
        <v>152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4" s="67" customFormat="1" ht="14.85" customHeight="1" x14ac:dyDescent="0.25">
      <c r="A63" s="155">
        <v>55</v>
      </c>
      <c r="B63" s="157" t="s">
        <v>205</v>
      </c>
      <c r="C63" s="157" t="s">
        <v>152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 s="67" customFormat="1" ht="14.85" customHeight="1" x14ac:dyDescent="0.25">
      <c r="A64" s="155">
        <v>56</v>
      </c>
      <c r="B64" s="157" t="s">
        <v>206</v>
      </c>
      <c r="C64" s="157" t="s">
        <v>152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s="67" customFormat="1" ht="14.85" customHeight="1" x14ac:dyDescent="0.25">
      <c r="A65" s="155">
        <v>57</v>
      </c>
      <c r="B65" s="157" t="s">
        <v>207</v>
      </c>
      <c r="C65" s="157" t="s">
        <v>150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s="67" customFormat="1" ht="14.85" customHeight="1" x14ac:dyDescent="0.25">
      <c r="A66" s="155">
        <v>58</v>
      </c>
      <c r="B66" s="157" t="s">
        <v>208</v>
      </c>
      <c r="C66" s="157" t="s">
        <v>150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s="67" customFormat="1" ht="14.85" customHeight="1" x14ac:dyDescent="0.25">
      <c r="A67" s="155">
        <v>59</v>
      </c>
      <c r="B67" s="157" t="s">
        <v>209</v>
      </c>
      <c r="C67" s="157" t="s">
        <v>150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s="67" customFormat="1" ht="14.85" customHeight="1" x14ac:dyDescent="0.25">
      <c r="A68" s="155">
        <v>60</v>
      </c>
      <c r="B68" s="157" t="s">
        <v>210</v>
      </c>
      <c r="C68" s="157" t="s">
        <v>152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4" s="67" customFormat="1" ht="14.85" customHeight="1" x14ac:dyDescent="0.25">
      <c r="A69" s="155">
        <v>61</v>
      </c>
      <c r="B69" s="157" t="s">
        <v>214</v>
      </c>
      <c r="C69" s="157" t="s">
        <v>152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</row>
    <row r="70" spans="1:14" s="67" customFormat="1" ht="14.85" customHeight="1" x14ac:dyDescent="0.25">
      <c r="A70" s="155">
        <v>62</v>
      </c>
      <c r="B70" s="157" t="s">
        <v>215</v>
      </c>
      <c r="C70" s="157" t="s">
        <v>152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1:14" s="67" customFormat="1" ht="14.85" customHeight="1" x14ac:dyDescent="0.25">
      <c r="A71" s="155">
        <v>63</v>
      </c>
      <c r="B71" s="157" t="s">
        <v>216</v>
      </c>
      <c r="C71" s="157" t="s">
        <v>150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4" x14ac:dyDescent="0.25">
      <c r="A72" s="304" t="s">
        <v>140</v>
      </c>
      <c r="B72" s="304"/>
      <c r="C72" s="304"/>
      <c r="D72" s="7"/>
      <c r="E72" s="7"/>
      <c r="F72" s="7"/>
    </row>
    <row r="73" spans="1:14" ht="40.049999999999997" customHeight="1" x14ac:dyDescent="0.25">
      <c r="A73" s="373" t="s">
        <v>142</v>
      </c>
      <c r="B73" s="335"/>
      <c r="C73" s="335"/>
    </row>
    <row r="74" spans="1:14" ht="40.049999999999997" customHeight="1" x14ac:dyDescent="0.25">
      <c r="A74" s="374" t="s">
        <v>143</v>
      </c>
      <c r="B74" s="334"/>
      <c r="C74" s="334"/>
    </row>
    <row r="84" spans="1:1" x14ac:dyDescent="0.25">
      <c r="A84" s="212"/>
    </row>
  </sheetData>
  <sheetProtection sheet="1" objects="1" scenarios="1"/>
  <mergeCells count="10">
    <mergeCell ref="A7:C7"/>
    <mergeCell ref="A72:C72"/>
    <mergeCell ref="A73:C73"/>
    <mergeCell ref="A74:C74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84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7.5546875" style="210" bestFit="1" customWidth="1"/>
    <col min="6" max="16384" width="8.88671875" style="210"/>
  </cols>
  <sheetData>
    <row r="1" spans="1:14" s="204" customFormat="1" ht="16.2" x14ac:dyDescent="0.25">
      <c r="A1" s="289" t="s">
        <v>145</v>
      </c>
      <c r="B1" s="289"/>
      <c r="C1" s="289"/>
      <c r="D1" s="203"/>
      <c r="E1" s="254" t="s">
        <v>96</v>
      </c>
      <c r="F1" s="203"/>
    </row>
    <row r="2" spans="1:14" s="204" customFormat="1" ht="17.399999999999999" x14ac:dyDescent="0.25">
      <c r="A2" s="290" t="s">
        <v>146</v>
      </c>
      <c r="B2" s="290"/>
      <c r="C2" s="290"/>
      <c r="D2" s="203"/>
      <c r="E2" s="241" t="s">
        <v>57</v>
      </c>
      <c r="F2" s="203"/>
    </row>
    <row r="3" spans="1:14" s="204" customFormat="1" ht="13.8" x14ac:dyDescent="0.25">
      <c r="A3" s="291" t="s">
        <v>138</v>
      </c>
      <c r="B3" s="333"/>
      <c r="C3" s="333"/>
      <c r="D3" s="205"/>
      <c r="E3" s="205"/>
      <c r="F3" s="205"/>
    </row>
    <row r="4" spans="1:14" s="204" customFormat="1" ht="13.8" x14ac:dyDescent="0.25">
      <c r="A4" s="295"/>
      <c r="B4" s="295"/>
      <c r="C4" s="295"/>
      <c r="D4" s="206"/>
      <c r="E4" s="206"/>
      <c r="F4" s="206"/>
    </row>
    <row r="5" spans="1:14" s="204" customFormat="1" ht="13.8" x14ac:dyDescent="0.25">
      <c r="A5" s="295" t="s">
        <v>147</v>
      </c>
      <c r="B5" s="294"/>
      <c r="C5" s="294"/>
      <c r="D5" s="203"/>
      <c r="E5" s="203"/>
      <c r="F5" s="203"/>
    </row>
    <row r="6" spans="1:14" s="204" customFormat="1" ht="13.8" x14ac:dyDescent="0.25">
      <c r="A6" s="336" t="s">
        <v>918</v>
      </c>
      <c r="B6" s="337"/>
      <c r="C6" s="337"/>
      <c r="D6" s="207"/>
      <c r="E6" s="207"/>
      <c r="F6" s="207"/>
    </row>
    <row r="7" spans="1:14" s="204" customFormat="1" ht="13.8" x14ac:dyDescent="0.25">
      <c r="A7" s="298"/>
      <c r="B7" s="294"/>
      <c r="C7" s="294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189</v>
      </c>
      <c r="C9" s="157" t="s">
        <v>152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190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151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153</v>
      </c>
      <c r="C12" s="157" t="s">
        <v>152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155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156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157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158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159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160</v>
      </c>
      <c r="C18" s="157" t="s">
        <v>152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161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162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163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164</v>
      </c>
      <c r="C22" s="157" t="s">
        <v>152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165</v>
      </c>
      <c r="C23" s="157" t="s">
        <v>152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166</v>
      </c>
      <c r="C24" s="157" t="s">
        <v>152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167</v>
      </c>
      <c r="C25" s="157" t="s">
        <v>152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168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169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170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171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172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173</v>
      </c>
      <c r="C31" s="157" t="s">
        <v>152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174</v>
      </c>
      <c r="C32" s="157" t="s">
        <v>152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175</v>
      </c>
      <c r="C33" s="157" t="s">
        <v>152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177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178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179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180</v>
      </c>
      <c r="C37" s="157" t="s">
        <v>152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181</v>
      </c>
      <c r="C38" s="157" t="s">
        <v>152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182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183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184</v>
      </c>
      <c r="C41" s="157" t="s">
        <v>152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185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186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187</v>
      </c>
      <c r="C44" s="157" t="s">
        <v>152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188</v>
      </c>
      <c r="C45" s="157" t="s">
        <v>152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191</v>
      </c>
      <c r="C46" s="157" t="s">
        <v>152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192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193</v>
      </c>
      <c r="C48" s="157" t="s">
        <v>152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55">
        <v>41</v>
      </c>
      <c r="B49" s="157" t="s">
        <v>194</v>
      </c>
      <c r="C49" s="157" t="s">
        <v>150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55">
        <v>42</v>
      </c>
      <c r="B50" s="157" t="s">
        <v>199</v>
      </c>
      <c r="C50" s="157" t="s">
        <v>152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55">
        <v>43</v>
      </c>
      <c r="B51" s="157" t="s">
        <v>200</v>
      </c>
      <c r="C51" s="157" t="s">
        <v>152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55">
        <v>44</v>
      </c>
      <c r="B52" s="157" t="s">
        <v>211</v>
      </c>
      <c r="C52" s="157" t="s">
        <v>152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55">
        <v>45</v>
      </c>
      <c r="B53" s="157" t="s">
        <v>212</v>
      </c>
      <c r="C53" s="157" t="s">
        <v>152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55">
        <v>46</v>
      </c>
      <c r="B54" s="157" t="s">
        <v>213</v>
      </c>
      <c r="C54" s="157" t="s">
        <v>152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55">
        <v>47</v>
      </c>
      <c r="B55" s="157" t="s">
        <v>195</v>
      </c>
      <c r="C55" s="157" t="s">
        <v>150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s="67" customFormat="1" ht="14.85" customHeight="1" x14ac:dyDescent="0.25">
      <c r="A56" s="155">
        <v>48</v>
      </c>
      <c r="B56" s="157" t="s">
        <v>196</v>
      </c>
      <c r="C56" s="157" t="s">
        <v>150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s="67" customFormat="1" ht="14.85" customHeight="1" x14ac:dyDescent="0.25">
      <c r="A57" s="155">
        <v>49</v>
      </c>
      <c r="B57" s="157" t="s">
        <v>197</v>
      </c>
      <c r="C57" s="157" t="s">
        <v>152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s="67" customFormat="1" ht="14.85" customHeight="1" x14ac:dyDescent="0.25">
      <c r="A58" s="155">
        <v>50</v>
      </c>
      <c r="B58" s="157" t="s">
        <v>198</v>
      </c>
      <c r="C58" s="157" t="s">
        <v>152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s="67" customFormat="1" ht="14.85" customHeight="1" x14ac:dyDescent="0.25">
      <c r="A59" s="155">
        <v>51</v>
      </c>
      <c r="B59" s="157" t="s">
        <v>201</v>
      </c>
      <c r="C59" s="157" t="s">
        <v>152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s="67" customFormat="1" ht="14.85" customHeight="1" x14ac:dyDescent="0.25">
      <c r="A60" s="155">
        <v>52</v>
      </c>
      <c r="B60" s="157" t="s">
        <v>202</v>
      </c>
      <c r="C60" s="157" t="s">
        <v>152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s="67" customFormat="1" ht="14.85" customHeight="1" x14ac:dyDescent="0.25">
      <c r="A61" s="155">
        <v>53</v>
      </c>
      <c r="B61" s="157" t="s">
        <v>203</v>
      </c>
      <c r="C61" s="157" t="s">
        <v>150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4" s="67" customFormat="1" ht="14.85" customHeight="1" x14ac:dyDescent="0.25">
      <c r="A62" s="155">
        <v>54</v>
      </c>
      <c r="B62" s="157" t="s">
        <v>204</v>
      </c>
      <c r="C62" s="157" t="s">
        <v>152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4" s="67" customFormat="1" ht="14.85" customHeight="1" x14ac:dyDescent="0.25">
      <c r="A63" s="155">
        <v>55</v>
      </c>
      <c r="B63" s="157" t="s">
        <v>205</v>
      </c>
      <c r="C63" s="157" t="s">
        <v>152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 s="67" customFormat="1" ht="14.85" customHeight="1" x14ac:dyDescent="0.25">
      <c r="A64" s="155">
        <v>56</v>
      </c>
      <c r="B64" s="157" t="s">
        <v>206</v>
      </c>
      <c r="C64" s="157" t="s">
        <v>152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s="67" customFormat="1" ht="14.85" customHeight="1" x14ac:dyDescent="0.25">
      <c r="A65" s="155">
        <v>57</v>
      </c>
      <c r="B65" s="157" t="s">
        <v>207</v>
      </c>
      <c r="C65" s="157" t="s">
        <v>150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s="67" customFormat="1" ht="14.85" customHeight="1" x14ac:dyDescent="0.25">
      <c r="A66" s="155">
        <v>58</v>
      </c>
      <c r="B66" s="157" t="s">
        <v>208</v>
      </c>
      <c r="C66" s="157" t="s">
        <v>150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s="67" customFormat="1" ht="14.85" customHeight="1" x14ac:dyDescent="0.25">
      <c r="A67" s="155">
        <v>59</v>
      </c>
      <c r="B67" s="157" t="s">
        <v>209</v>
      </c>
      <c r="C67" s="157" t="s">
        <v>150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s="67" customFormat="1" ht="14.85" customHeight="1" x14ac:dyDescent="0.25">
      <c r="A68" s="155">
        <v>60</v>
      </c>
      <c r="B68" s="157" t="s">
        <v>210</v>
      </c>
      <c r="C68" s="157" t="s">
        <v>152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4" s="67" customFormat="1" ht="14.85" customHeight="1" x14ac:dyDescent="0.25">
      <c r="A69" s="155">
        <v>61</v>
      </c>
      <c r="B69" s="157" t="s">
        <v>214</v>
      </c>
      <c r="C69" s="157" t="s">
        <v>152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</row>
    <row r="70" spans="1:14" s="67" customFormat="1" ht="14.85" customHeight="1" x14ac:dyDescent="0.25">
      <c r="A70" s="155">
        <v>62</v>
      </c>
      <c r="B70" s="157" t="s">
        <v>215</v>
      </c>
      <c r="C70" s="157" t="s">
        <v>152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1:14" s="67" customFormat="1" ht="14.85" customHeight="1" x14ac:dyDescent="0.25">
      <c r="A71" s="155">
        <v>63</v>
      </c>
      <c r="B71" s="157" t="s">
        <v>216</v>
      </c>
      <c r="C71" s="157" t="s">
        <v>150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4" x14ac:dyDescent="0.25">
      <c r="A72" s="304" t="s">
        <v>140</v>
      </c>
      <c r="B72" s="304"/>
      <c r="C72" s="304"/>
      <c r="D72" s="7"/>
      <c r="E72" s="7"/>
      <c r="F72" s="7"/>
    </row>
    <row r="73" spans="1:14" ht="40.049999999999997" customHeight="1" x14ac:dyDescent="0.25">
      <c r="A73" s="373" t="s">
        <v>142</v>
      </c>
      <c r="B73" s="335"/>
      <c r="C73" s="335"/>
    </row>
    <row r="74" spans="1:14" ht="40.049999999999997" customHeight="1" x14ac:dyDescent="0.25">
      <c r="A74" s="374" t="s">
        <v>143</v>
      </c>
      <c r="B74" s="334"/>
      <c r="C74" s="334"/>
    </row>
    <row r="84" spans="1:1" x14ac:dyDescent="0.25">
      <c r="A84" s="212"/>
    </row>
  </sheetData>
  <sheetProtection sheet="1" objects="1" scenarios="1"/>
  <mergeCells count="10">
    <mergeCell ref="A7:C7"/>
    <mergeCell ref="A72:C72"/>
    <mergeCell ref="A73:C73"/>
    <mergeCell ref="A74:C74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84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8" style="210" bestFit="1" customWidth="1"/>
    <col min="6" max="16384" width="8.88671875" style="210"/>
  </cols>
  <sheetData>
    <row r="1" spans="1:14" s="204" customFormat="1" ht="16.2" x14ac:dyDescent="0.25">
      <c r="A1" s="289" t="s">
        <v>145</v>
      </c>
      <c r="B1" s="289"/>
      <c r="C1" s="289"/>
      <c r="D1" s="203"/>
      <c r="E1" s="254" t="s">
        <v>97</v>
      </c>
      <c r="F1" s="203"/>
    </row>
    <row r="2" spans="1:14" s="204" customFormat="1" ht="17.399999999999999" x14ac:dyDescent="0.25">
      <c r="A2" s="290" t="s">
        <v>146</v>
      </c>
      <c r="B2" s="290"/>
      <c r="C2" s="290"/>
      <c r="D2" s="203"/>
      <c r="E2" s="241" t="s">
        <v>57</v>
      </c>
      <c r="F2" s="203"/>
    </row>
    <row r="3" spans="1:14" s="204" customFormat="1" ht="13.8" x14ac:dyDescent="0.25">
      <c r="A3" s="291" t="s">
        <v>138</v>
      </c>
      <c r="B3" s="333"/>
      <c r="C3" s="333"/>
      <c r="D3" s="205"/>
      <c r="E3" s="205"/>
      <c r="F3" s="205"/>
    </row>
    <row r="4" spans="1:14" s="204" customFormat="1" ht="13.8" x14ac:dyDescent="0.25">
      <c r="A4" s="295"/>
      <c r="B4" s="295"/>
      <c r="C4" s="295"/>
      <c r="D4" s="206"/>
      <c r="E4" s="206"/>
      <c r="F4" s="206"/>
    </row>
    <row r="5" spans="1:14" s="204" customFormat="1" ht="13.8" x14ac:dyDescent="0.25">
      <c r="A5" s="295" t="s">
        <v>147</v>
      </c>
      <c r="B5" s="294"/>
      <c r="C5" s="294"/>
      <c r="D5" s="203"/>
      <c r="E5" s="203"/>
      <c r="F5" s="203"/>
    </row>
    <row r="6" spans="1:14" s="204" customFormat="1" ht="13.8" x14ac:dyDescent="0.25">
      <c r="A6" s="336" t="s">
        <v>919</v>
      </c>
      <c r="B6" s="337"/>
      <c r="C6" s="337"/>
      <c r="D6" s="207"/>
      <c r="E6" s="207"/>
      <c r="F6" s="207"/>
    </row>
    <row r="7" spans="1:14" s="204" customFormat="1" ht="13.8" x14ac:dyDescent="0.25">
      <c r="A7" s="298"/>
      <c r="B7" s="294"/>
      <c r="C7" s="294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189</v>
      </c>
      <c r="C9" s="157" t="s">
        <v>152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190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151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153</v>
      </c>
      <c r="C12" s="157" t="s">
        <v>152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155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156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157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158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159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160</v>
      </c>
      <c r="C18" s="157" t="s">
        <v>152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161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162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163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164</v>
      </c>
      <c r="C22" s="157" t="s">
        <v>152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165</v>
      </c>
      <c r="C23" s="157" t="s">
        <v>152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166</v>
      </c>
      <c r="C24" s="157" t="s">
        <v>152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167</v>
      </c>
      <c r="C25" s="157" t="s">
        <v>152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168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169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170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171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172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173</v>
      </c>
      <c r="C31" s="157" t="s">
        <v>152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174</v>
      </c>
      <c r="C32" s="157" t="s">
        <v>152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175</v>
      </c>
      <c r="C33" s="157" t="s">
        <v>152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177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178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179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180</v>
      </c>
      <c r="C37" s="157" t="s">
        <v>152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181</v>
      </c>
      <c r="C38" s="157" t="s">
        <v>152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182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183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184</v>
      </c>
      <c r="C41" s="157" t="s">
        <v>152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185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186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187</v>
      </c>
      <c r="C44" s="157" t="s">
        <v>152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188</v>
      </c>
      <c r="C45" s="157" t="s">
        <v>152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191</v>
      </c>
      <c r="C46" s="157" t="s">
        <v>152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192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193</v>
      </c>
      <c r="C48" s="157" t="s">
        <v>152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55">
        <v>41</v>
      </c>
      <c r="B49" s="157" t="s">
        <v>194</v>
      </c>
      <c r="C49" s="157" t="s">
        <v>150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55">
        <v>42</v>
      </c>
      <c r="B50" s="157" t="s">
        <v>199</v>
      </c>
      <c r="C50" s="157" t="s">
        <v>152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55">
        <v>43</v>
      </c>
      <c r="B51" s="157" t="s">
        <v>200</v>
      </c>
      <c r="C51" s="157" t="s">
        <v>152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55">
        <v>44</v>
      </c>
      <c r="B52" s="157" t="s">
        <v>211</v>
      </c>
      <c r="C52" s="157" t="s">
        <v>152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55">
        <v>45</v>
      </c>
      <c r="B53" s="157" t="s">
        <v>212</v>
      </c>
      <c r="C53" s="157" t="s">
        <v>152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55">
        <v>46</v>
      </c>
      <c r="B54" s="157" t="s">
        <v>213</v>
      </c>
      <c r="C54" s="157" t="s">
        <v>152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55">
        <v>47</v>
      </c>
      <c r="B55" s="157" t="s">
        <v>195</v>
      </c>
      <c r="C55" s="157" t="s">
        <v>150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s="67" customFormat="1" ht="14.85" customHeight="1" x14ac:dyDescent="0.25">
      <c r="A56" s="155">
        <v>48</v>
      </c>
      <c r="B56" s="157" t="s">
        <v>196</v>
      </c>
      <c r="C56" s="157" t="s">
        <v>150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s="67" customFormat="1" ht="14.85" customHeight="1" x14ac:dyDescent="0.25">
      <c r="A57" s="155">
        <v>49</v>
      </c>
      <c r="B57" s="157" t="s">
        <v>197</v>
      </c>
      <c r="C57" s="157" t="s">
        <v>152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s="67" customFormat="1" ht="14.85" customHeight="1" x14ac:dyDescent="0.25">
      <c r="A58" s="155">
        <v>50</v>
      </c>
      <c r="B58" s="157" t="s">
        <v>198</v>
      </c>
      <c r="C58" s="157" t="s">
        <v>152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s="67" customFormat="1" ht="14.85" customHeight="1" x14ac:dyDescent="0.25">
      <c r="A59" s="155">
        <v>51</v>
      </c>
      <c r="B59" s="157" t="s">
        <v>201</v>
      </c>
      <c r="C59" s="157" t="s">
        <v>152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s="67" customFormat="1" ht="14.85" customHeight="1" x14ac:dyDescent="0.25">
      <c r="A60" s="155">
        <v>52</v>
      </c>
      <c r="B60" s="157" t="s">
        <v>202</v>
      </c>
      <c r="C60" s="157" t="s">
        <v>152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s="67" customFormat="1" ht="14.85" customHeight="1" x14ac:dyDescent="0.25">
      <c r="A61" s="155">
        <v>53</v>
      </c>
      <c r="B61" s="157" t="s">
        <v>203</v>
      </c>
      <c r="C61" s="157" t="s">
        <v>150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4" s="67" customFormat="1" ht="14.85" customHeight="1" x14ac:dyDescent="0.25">
      <c r="A62" s="155">
        <v>54</v>
      </c>
      <c r="B62" s="157" t="s">
        <v>204</v>
      </c>
      <c r="C62" s="157" t="s">
        <v>152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4" s="67" customFormat="1" ht="14.85" customHeight="1" x14ac:dyDescent="0.25">
      <c r="A63" s="155">
        <v>55</v>
      </c>
      <c r="B63" s="157" t="s">
        <v>205</v>
      </c>
      <c r="C63" s="157" t="s">
        <v>152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 s="67" customFormat="1" ht="14.85" customHeight="1" x14ac:dyDescent="0.25">
      <c r="A64" s="155">
        <v>56</v>
      </c>
      <c r="B64" s="157" t="s">
        <v>206</v>
      </c>
      <c r="C64" s="157" t="s">
        <v>152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s="67" customFormat="1" ht="14.85" customHeight="1" x14ac:dyDescent="0.25">
      <c r="A65" s="155">
        <v>57</v>
      </c>
      <c r="B65" s="157" t="s">
        <v>207</v>
      </c>
      <c r="C65" s="157" t="s">
        <v>150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s="67" customFormat="1" ht="14.85" customHeight="1" x14ac:dyDescent="0.25">
      <c r="A66" s="155">
        <v>58</v>
      </c>
      <c r="B66" s="157" t="s">
        <v>208</v>
      </c>
      <c r="C66" s="157" t="s">
        <v>150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s="67" customFormat="1" ht="14.85" customHeight="1" x14ac:dyDescent="0.25">
      <c r="A67" s="155">
        <v>59</v>
      </c>
      <c r="B67" s="157" t="s">
        <v>209</v>
      </c>
      <c r="C67" s="157" t="s">
        <v>150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s="67" customFormat="1" ht="14.85" customHeight="1" x14ac:dyDescent="0.25">
      <c r="A68" s="155">
        <v>60</v>
      </c>
      <c r="B68" s="157" t="s">
        <v>210</v>
      </c>
      <c r="C68" s="157" t="s">
        <v>152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4" s="67" customFormat="1" ht="14.85" customHeight="1" x14ac:dyDescent="0.25">
      <c r="A69" s="155">
        <v>61</v>
      </c>
      <c r="B69" s="157" t="s">
        <v>214</v>
      </c>
      <c r="C69" s="157" t="s">
        <v>152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</row>
    <row r="70" spans="1:14" s="67" customFormat="1" ht="14.85" customHeight="1" x14ac:dyDescent="0.25">
      <c r="A70" s="155">
        <v>62</v>
      </c>
      <c r="B70" s="157" t="s">
        <v>215</v>
      </c>
      <c r="C70" s="157" t="s">
        <v>152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1:14" s="67" customFormat="1" ht="14.85" customHeight="1" x14ac:dyDescent="0.25">
      <c r="A71" s="155">
        <v>63</v>
      </c>
      <c r="B71" s="157" t="s">
        <v>216</v>
      </c>
      <c r="C71" s="157" t="s">
        <v>150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4" x14ac:dyDescent="0.25">
      <c r="A72" s="304" t="s">
        <v>140</v>
      </c>
      <c r="B72" s="304"/>
      <c r="C72" s="304"/>
      <c r="D72" s="7"/>
      <c r="E72" s="7"/>
      <c r="F72" s="7"/>
    </row>
    <row r="73" spans="1:14" ht="40.049999999999997" customHeight="1" x14ac:dyDescent="0.25">
      <c r="A73" s="373" t="s">
        <v>142</v>
      </c>
      <c r="B73" s="335"/>
      <c r="C73" s="335"/>
    </row>
    <row r="74" spans="1:14" ht="40.049999999999997" customHeight="1" x14ac:dyDescent="0.25">
      <c r="A74" s="374" t="s">
        <v>143</v>
      </c>
      <c r="B74" s="334"/>
      <c r="C74" s="334"/>
    </row>
    <row r="84" spans="1:1" x14ac:dyDescent="0.25">
      <c r="A84" s="212"/>
    </row>
  </sheetData>
  <sheetProtection sheet="1" objects="1" scenarios="1"/>
  <mergeCells count="10">
    <mergeCell ref="A7:C7"/>
    <mergeCell ref="A72:C72"/>
    <mergeCell ref="A73:C73"/>
    <mergeCell ref="A74:C74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83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5" customWidth="1"/>
    <col min="2" max="2" width="40.77734375" style="2" customWidth="1"/>
    <col min="3" max="5" width="15.77734375" style="4" customWidth="1"/>
    <col min="6" max="6" width="5.77734375" style="4" customWidth="1"/>
    <col min="7" max="7" width="17.6640625" style="4" bestFit="1" customWidth="1"/>
    <col min="8" max="10" width="10.6640625" style="4" customWidth="1"/>
    <col min="11" max="11" width="10.6640625" style="2" customWidth="1"/>
    <col min="12" max="14" width="10.6640625" style="4" customWidth="1"/>
    <col min="15" max="16" width="10.6640625" style="3" customWidth="1"/>
    <col min="17" max="19" width="25.6640625" style="3" customWidth="1"/>
    <col min="20" max="16384" width="9.109375" style="3"/>
  </cols>
  <sheetData>
    <row r="1" spans="1:16" s="54" customFormat="1" ht="16.2" x14ac:dyDescent="0.25">
      <c r="A1" s="289" t="s">
        <v>145</v>
      </c>
      <c r="B1" s="289"/>
      <c r="C1" s="289"/>
      <c r="D1" s="289"/>
      <c r="E1" s="289"/>
      <c r="F1" s="213"/>
      <c r="G1" s="253" t="s">
        <v>98</v>
      </c>
      <c r="H1" s="206"/>
      <c r="I1" s="206"/>
      <c r="J1" s="203"/>
      <c r="K1" s="203"/>
      <c r="L1" s="203"/>
      <c r="M1" s="203"/>
      <c r="N1" s="203"/>
      <c r="O1" s="203"/>
      <c r="P1" s="203"/>
    </row>
    <row r="2" spans="1:16" s="54" customFormat="1" ht="17.399999999999999" x14ac:dyDescent="0.25">
      <c r="A2" s="290" t="s">
        <v>146</v>
      </c>
      <c r="B2" s="290"/>
      <c r="C2" s="290"/>
      <c r="D2" s="290"/>
      <c r="E2" s="290"/>
      <c r="F2" s="214"/>
      <c r="G2" s="241" t="s">
        <v>57</v>
      </c>
      <c r="H2" s="206"/>
      <c r="I2" s="206"/>
      <c r="J2" s="203"/>
      <c r="K2" s="203"/>
      <c r="L2" s="203"/>
      <c r="M2" s="203"/>
      <c r="N2" s="203"/>
      <c r="O2" s="203"/>
      <c r="P2" s="203"/>
    </row>
    <row r="3" spans="1:16" s="54" customFormat="1" ht="13.8" x14ac:dyDescent="0.2">
      <c r="A3" s="291" t="s">
        <v>138</v>
      </c>
      <c r="B3" s="333"/>
      <c r="C3" s="333"/>
      <c r="D3" s="333"/>
      <c r="E3" s="333"/>
      <c r="F3" s="215"/>
      <c r="G3" s="216"/>
      <c r="H3" s="216"/>
      <c r="I3" s="216"/>
      <c r="J3" s="205"/>
      <c r="K3" s="205"/>
      <c r="L3" s="205"/>
      <c r="M3" s="205"/>
      <c r="N3" s="205"/>
      <c r="O3" s="205"/>
      <c r="P3" s="205"/>
    </row>
    <row r="4" spans="1:16" s="54" customFormat="1" ht="13.8" x14ac:dyDescent="0.25">
      <c r="A4" s="293"/>
      <c r="B4" s="294"/>
      <c r="C4" s="294"/>
      <c r="D4" s="294"/>
      <c r="E4" s="294"/>
      <c r="F4" s="203"/>
      <c r="G4" s="206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54" customFormat="1" ht="13.8" x14ac:dyDescent="0.25">
      <c r="A5" s="295" t="s">
        <v>147</v>
      </c>
      <c r="B5" s="294"/>
      <c r="C5" s="294"/>
      <c r="D5" s="294"/>
      <c r="E5" s="294"/>
      <c r="F5" s="217"/>
      <c r="G5" s="206"/>
      <c r="H5" s="206"/>
      <c r="I5" s="206"/>
      <c r="J5" s="203"/>
      <c r="K5" s="203"/>
      <c r="L5" s="203"/>
      <c r="M5" s="203"/>
      <c r="N5" s="203"/>
      <c r="O5" s="203"/>
      <c r="P5" s="203"/>
    </row>
    <row r="6" spans="1:16" s="54" customFormat="1" ht="13.8" x14ac:dyDescent="0.25">
      <c r="A6" s="296" t="s">
        <v>55</v>
      </c>
      <c r="B6" s="340"/>
      <c r="C6" s="340"/>
      <c r="D6" s="340"/>
      <c r="E6" s="340"/>
      <c r="F6" s="218"/>
      <c r="G6" s="219"/>
      <c r="H6" s="219"/>
      <c r="I6" s="219"/>
      <c r="J6" s="203"/>
      <c r="K6" s="203"/>
      <c r="L6" s="203"/>
      <c r="M6" s="203"/>
      <c r="N6" s="203"/>
      <c r="O6" s="203"/>
      <c r="P6" s="203"/>
    </row>
    <row r="7" spans="1:16" s="54" customFormat="1" ht="13.8" x14ac:dyDescent="0.25">
      <c r="A7" s="295"/>
      <c r="B7" s="294"/>
      <c r="C7" s="294"/>
      <c r="D7" s="294"/>
      <c r="E7" s="294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s="67" customFormat="1" ht="13.8" x14ac:dyDescent="0.25">
      <c r="A8" s="299" t="s">
        <v>59</v>
      </c>
      <c r="B8" s="299" t="s">
        <v>0</v>
      </c>
      <c r="C8" s="299" t="s">
        <v>14</v>
      </c>
      <c r="D8" s="299"/>
      <c r="E8" s="299"/>
      <c r="F8" s="208"/>
      <c r="G8" s="208"/>
      <c r="H8" s="83"/>
      <c r="I8" s="83"/>
      <c r="J8" s="83"/>
      <c r="K8" s="83"/>
      <c r="L8" s="83"/>
      <c r="M8" s="83"/>
      <c r="N8" s="83"/>
      <c r="O8" s="83"/>
      <c r="P8" s="83"/>
    </row>
    <row r="9" spans="1:16" s="67" customFormat="1" ht="13.8" x14ac:dyDescent="0.25">
      <c r="A9" s="300"/>
      <c r="B9" s="299"/>
      <c r="C9" s="154">
        <v>2019</v>
      </c>
      <c r="D9" s="154">
        <v>2020</v>
      </c>
      <c r="E9" s="154">
        <v>2021</v>
      </c>
      <c r="F9" s="208"/>
      <c r="G9" s="208"/>
      <c r="H9" s="83"/>
      <c r="I9" s="83"/>
      <c r="J9" s="83"/>
      <c r="K9" s="83"/>
      <c r="L9" s="83"/>
      <c r="M9" s="83"/>
      <c r="N9" s="83"/>
      <c r="O9" s="83"/>
      <c r="P9" s="83"/>
    </row>
    <row r="10" spans="1:16" s="67" customFormat="1" ht="13.8" x14ac:dyDescent="0.25">
      <c r="A10" s="155">
        <v>1</v>
      </c>
      <c r="B10" s="157" t="s">
        <v>189</v>
      </c>
      <c r="C10" s="231">
        <v>100</v>
      </c>
      <c r="D10" s="231">
        <v>100</v>
      </c>
      <c r="E10" s="231">
        <v>100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67" customFormat="1" ht="13.8" x14ac:dyDescent="0.25">
      <c r="A11" s="155">
        <v>2</v>
      </c>
      <c r="B11" s="157" t="s">
        <v>190</v>
      </c>
      <c r="C11" s="231">
        <v>100</v>
      </c>
      <c r="D11" s="231">
        <v>100</v>
      </c>
      <c r="E11" s="231">
        <v>100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s="67" customFormat="1" ht="13.8" x14ac:dyDescent="0.25">
      <c r="A12" s="155">
        <v>3</v>
      </c>
      <c r="B12" s="157" t="s">
        <v>151</v>
      </c>
      <c r="C12" s="231">
        <v>100</v>
      </c>
      <c r="D12" s="231">
        <v>100</v>
      </c>
      <c r="E12" s="231">
        <v>100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s="67" customFormat="1" ht="13.8" x14ac:dyDescent="0.25">
      <c r="A13" s="155">
        <v>4</v>
      </c>
      <c r="B13" s="157" t="s">
        <v>153</v>
      </c>
      <c r="C13" s="231">
        <v>100</v>
      </c>
      <c r="D13" s="231">
        <v>100</v>
      </c>
      <c r="E13" s="231">
        <v>100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s="67" customFormat="1" ht="13.8" x14ac:dyDescent="0.25">
      <c r="A14" s="155">
        <v>5</v>
      </c>
      <c r="B14" s="157" t="s">
        <v>155</v>
      </c>
      <c r="C14" s="231">
        <v>100</v>
      </c>
      <c r="D14" s="231">
        <v>100</v>
      </c>
      <c r="E14" s="231">
        <v>100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s="67" customFormat="1" ht="13.8" x14ac:dyDescent="0.25">
      <c r="A15" s="155">
        <v>6</v>
      </c>
      <c r="B15" s="157" t="s">
        <v>156</v>
      </c>
      <c r="C15" s="231">
        <v>0</v>
      </c>
      <c r="D15" s="231">
        <v>0</v>
      </c>
      <c r="E15" s="231">
        <v>100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s="67" customFormat="1" ht="13.8" x14ac:dyDescent="0.25">
      <c r="A16" s="155">
        <v>7</v>
      </c>
      <c r="B16" s="157" t="s">
        <v>157</v>
      </c>
      <c r="C16" s="231">
        <v>99.21</v>
      </c>
      <c r="D16" s="231">
        <v>100</v>
      </c>
      <c r="E16" s="231">
        <v>100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s="67" customFormat="1" ht="13.8" x14ac:dyDescent="0.25">
      <c r="A17" s="155">
        <v>8</v>
      </c>
      <c r="B17" s="157" t="s">
        <v>158</v>
      </c>
      <c r="C17" s="231">
        <v>100</v>
      </c>
      <c r="D17" s="231">
        <v>100</v>
      </c>
      <c r="E17" s="231">
        <v>100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s="67" customFormat="1" ht="13.8" x14ac:dyDescent="0.25">
      <c r="A18" s="155">
        <v>9</v>
      </c>
      <c r="B18" s="157" t="s">
        <v>159</v>
      </c>
      <c r="C18" s="231">
        <v>100</v>
      </c>
      <c r="D18" s="231">
        <v>100</v>
      </c>
      <c r="E18" s="231">
        <v>100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s="67" customFormat="1" ht="13.8" x14ac:dyDescent="0.25">
      <c r="A19" s="155">
        <v>10</v>
      </c>
      <c r="B19" s="157" t="s">
        <v>160</v>
      </c>
      <c r="C19" s="231">
        <v>100</v>
      </c>
      <c r="D19" s="231">
        <v>100</v>
      </c>
      <c r="E19" s="231">
        <v>100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s="67" customFormat="1" ht="13.8" x14ac:dyDescent="0.25">
      <c r="A20" s="155">
        <v>11</v>
      </c>
      <c r="B20" s="157" t="s">
        <v>161</v>
      </c>
      <c r="C20" s="231">
        <v>100</v>
      </c>
      <c r="D20" s="231">
        <v>100</v>
      </c>
      <c r="E20" s="231">
        <v>100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s="67" customFormat="1" ht="13.8" x14ac:dyDescent="0.25">
      <c r="A21" s="155">
        <v>12</v>
      </c>
      <c r="B21" s="157" t="s">
        <v>162</v>
      </c>
      <c r="C21" s="231">
        <v>100</v>
      </c>
      <c r="D21" s="231">
        <v>100</v>
      </c>
      <c r="E21" s="231">
        <v>100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s="67" customFormat="1" ht="13.8" x14ac:dyDescent="0.25">
      <c r="A22" s="155">
        <v>13</v>
      </c>
      <c r="B22" s="157" t="s">
        <v>163</v>
      </c>
      <c r="C22" s="231">
        <v>100</v>
      </c>
      <c r="D22" s="231">
        <v>100</v>
      </c>
      <c r="E22" s="231">
        <v>100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s="67" customFormat="1" ht="13.8" x14ac:dyDescent="0.25">
      <c r="A23" s="155">
        <v>14</v>
      </c>
      <c r="B23" s="157" t="s">
        <v>164</v>
      </c>
      <c r="C23" s="231">
        <v>100</v>
      </c>
      <c r="D23" s="231">
        <v>100</v>
      </c>
      <c r="E23" s="231">
        <v>100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s="67" customFormat="1" ht="13.8" x14ac:dyDescent="0.25">
      <c r="A24" s="155">
        <v>15</v>
      </c>
      <c r="B24" s="157" t="s">
        <v>165</v>
      </c>
      <c r="C24" s="231">
        <v>100</v>
      </c>
      <c r="D24" s="231">
        <v>100</v>
      </c>
      <c r="E24" s="231">
        <v>100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s="67" customFormat="1" ht="13.8" x14ac:dyDescent="0.25">
      <c r="A25" s="155">
        <v>16</v>
      </c>
      <c r="B25" s="157" t="s">
        <v>166</v>
      </c>
      <c r="C25" s="231">
        <v>100</v>
      </c>
      <c r="D25" s="231">
        <v>100</v>
      </c>
      <c r="E25" s="231">
        <v>100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s="67" customFormat="1" ht="13.8" x14ac:dyDescent="0.25">
      <c r="A26" s="155">
        <v>17</v>
      </c>
      <c r="B26" s="157" t="s">
        <v>167</v>
      </c>
      <c r="C26" s="231">
        <v>100</v>
      </c>
      <c r="D26" s="231">
        <v>100</v>
      </c>
      <c r="E26" s="231">
        <v>100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s="67" customFormat="1" ht="13.8" x14ac:dyDescent="0.25">
      <c r="A27" s="155">
        <v>18</v>
      </c>
      <c r="B27" s="157" t="s">
        <v>168</v>
      </c>
      <c r="C27" s="231">
        <v>100</v>
      </c>
      <c r="D27" s="231">
        <v>100</v>
      </c>
      <c r="E27" s="231">
        <v>100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s="67" customFormat="1" ht="13.8" x14ac:dyDescent="0.25">
      <c r="A28" s="155">
        <v>19</v>
      </c>
      <c r="B28" s="157" t="s">
        <v>169</v>
      </c>
      <c r="C28" s="231">
        <v>100</v>
      </c>
      <c r="D28" s="231">
        <v>100</v>
      </c>
      <c r="E28" s="231">
        <v>100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s="67" customFormat="1" ht="13.8" x14ac:dyDescent="0.25">
      <c r="A29" s="155">
        <v>20</v>
      </c>
      <c r="B29" s="157" t="s">
        <v>170</v>
      </c>
      <c r="C29" s="231">
        <v>100</v>
      </c>
      <c r="D29" s="231">
        <v>100</v>
      </c>
      <c r="E29" s="231">
        <v>100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1:16" s="67" customFormat="1" ht="13.8" x14ac:dyDescent="0.25">
      <c r="A30" s="155">
        <v>21</v>
      </c>
      <c r="B30" s="157" t="s">
        <v>171</v>
      </c>
      <c r="C30" s="231">
        <v>100</v>
      </c>
      <c r="D30" s="231">
        <v>100</v>
      </c>
      <c r="E30" s="231">
        <v>100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s="67" customFormat="1" ht="13.8" x14ac:dyDescent="0.25">
      <c r="A31" s="155">
        <v>22</v>
      </c>
      <c r="B31" s="157" t="s">
        <v>172</v>
      </c>
      <c r="C31" s="231">
        <v>0</v>
      </c>
      <c r="D31" s="231">
        <v>0</v>
      </c>
      <c r="E31" s="231">
        <v>100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6" s="67" customFormat="1" ht="13.8" x14ac:dyDescent="0.25">
      <c r="A32" s="155">
        <v>23</v>
      </c>
      <c r="B32" s="157" t="s">
        <v>173</v>
      </c>
      <c r="C32" s="231">
        <v>100</v>
      </c>
      <c r="D32" s="231">
        <v>100</v>
      </c>
      <c r="E32" s="231">
        <v>100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1:16" s="67" customFormat="1" ht="13.8" x14ac:dyDescent="0.25">
      <c r="A33" s="155">
        <v>24</v>
      </c>
      <c r="B33" s="157" t="s">
        <v>174</v>
      </c>
      <c r="C33" s="231">
        <v>0</v>
      </c>
      <c r="D33" s="231">
        <v>100</v>
      </c>
      <c r="E33" s="231">
        <v>100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4" spans="1:16" s="67" customFormat="1" ht="13.8" x14ac:dyDescent="0.25">
      <c r="A34" s="155">
        <v>25</v>
      </c>
      <c r="B34" s="157" t="s">
        <v>175</v>
      </c>
      <c r="C34" s="231">
        <v>100</v>
      </c>
      <c r="D34" s="231">
        <v>100</v>
      </c>
      <c r="E34" s="231">
        <v>100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1:16" s="67" customFormat="1" ht="13.8" x14ac:dyDescent="0.25">
      <c r="A35" s="155">
        <v>26</v>
      </c>
      <c r="B35" s="157" t="s">
        <v>177</v>
      </c>
      <c r="C35" s="231">
        <v>100</v>
      </c>
      <c r="D35" s="231">
        <v>100</v>
      </c>
      <c r="E35" s="231">
        <v>100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1:16" s="67" customFormat="1" ht="13.8" x14ac:dyDescent="0.25">
      <c r="A36" s="155">
        <v>27</v>
      </c>
      <c r="B36" s="157" t="s">
        <v>178</v>
      </c>
      <c r="C36" s="231">
        <v>100</v>
      </c>
      <c r="D36" s="231">
        <v>100</v>
      </c>
      <c r="E36" s="231">
        <v>100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 s="67" customFormat="1" ht="13.8" x14ac:dyDescent="0.25">
      <c r="A37" s="155">
        <v>28</v>
      </c>
      <c r="B37" s="157" t="s">
        <v>179</v>
      </c>
      <c r="C37" s="231">
        <v>100</v>
      </c>
      <c r="D37" s="231">
        <v>100</v>
      </c>
      <c r="E37" s="231">
        <v>100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 s="67" customFormat="1" ht="13.8" x14ac:dyDescent="0.25">
      <c r="A38" s="155">
        <v>29</v>
      </c>
      <c r="B38" s="157" t="s">
        <v>180</v>
      </c>
      <c r="C38" s="231">
        <v>100</v>
      </c>
      <c r="D38" s="231">
        <v>100</v>
      </c>
      <c r="E38" s="231">
        <v>100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s="67" customFormat="1" ht="13.8" x14ac:dyDescent="0.25">
      <c r="A39" s="155">
        <v>30</v>
      </c>
      <c r="B39" s="157" t="s">
        <v>181</v>
      </c>
      <c r="C39" s="231">
        <v>96.55</v>
      </c>
      <c r="D39" s="231">
        <v>100</v>
      </c>
      <c r="E39" s="231">
        <v>100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1:16" s="67" customFormat="1" ht="13.8" x14ac:dyDescent="0.25">
      <c r="A40" s="155">
        <v>31</v>
      </c>
      <c r="B40" s="157" t="s">
        <v>182</v>
      </c>
      <c r="C40" s="231">
        <v>0</v>
      </c>
      <c r="D40" s="231">
        <v>100</v>
      </c>
      <c r="E40" s="231">
        <v>100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  <row r="41" spans="1:16" s="67" customFormat="1" ht="13.8" x14ac:dyDescent="0.25">
      <c r="A41" s="155">
        <v>32</v>
      </c>
      <c r="B41" s="157" t="s">
        <v>183</v>
      </c>
      <c r="C41" s="231">
        <v>100</v>
      </c>
      <c r="D41" s="231">
        <v>100</v>
      </c>
      <c r="E41" s="231">
        <v>100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s="67" customFormat="1" ht="13.8" x14ac:dyDescent="0.25">
      <c r="A42" s="155">
        <v>33</v>
      </c>
      <c r="B42" s="157" t="s">
        <v>184</v>
      </c>
      <c r="C42" s="231">
        <v>100</v>
      </c>
      <c r="D42" s="231">
        <v>100</v>
      </c>
      <c r="E42" s="231">
        <v>100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1:16" s="67" customFormat="1" ht="13.8" x14ac:dyDescent="0.25">
      <c r="A43" s="155">
        <v>34</v>
      </c>
      <c r="B43" s="157" t="s">
        <v>185</v>
      </c>
      <c r="C43" s="231">
        <v>0</v>
      </c>
      <c r="D43" s="231">
        <v>100</v>
      </c>
      <c r="E43" s="231">
        <v>100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6" s="67" customFormat="1" ht="13.8" x14ac:dyDescent="0.25">
      <c r="A44" s="155">
        <v>35</v>
      </c>
      <c r="B44" s="157" t="s">
        <v>186</v>
      </c>
      <c r="C44" s="231">
        <v>100</v>
      </c>
      <c r="D44" s="231">
        <v>100</v>
      </c>
      <c r="E44" s="231">
        <v>100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6" s="67" customFormat="1" ht="13.8" x14ac:dyDescent="0.25">
      <c r="A45" s="155">
        <v>36</v>
      </c>
      <c r="B45" s="157" t="s">
        <v>187</v>
      </c>
      <c r="C45" s="231">
        <v>100</v>
      </c>
      <c r="D45" s="231">
        <v>100</v>
      </c>
      <c r="E45" s="231">
        <v>100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spans="1:16" s="67" customFormat="1" ht="13.8" x14ac:dyDescent="0.25">
      <c r="A46" s="155">
        <v>37</v>
      </c>
      <c r="B46" s="157" t="s">
        <v>188</v>
      </c>
      <c r="C46" s="231">
        <v>100</v>
      </c>
      <c r="D46" s="231">
        <v>100</v>
      </c>
      <c r="E46" s="231">
        <v>100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s="67" customFormat="1" ht="13.8" x14ac:dyDescent="0.25">
      <c r="A47" s="155">
        <v>38</v>
      </c>
      <c r="B47" s="157" t="s">
        <v>191</v>
      </c>
      <c r="C47" s="231">
        <v>100</v>
      </c>
      <c r="D47" s="231">
        <v>100</v>
      </c>
      <c r="E47" s="231">
        <v>100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 s="67" customFormat="1" ht="13.8" x14ac:dyDescent="0.25">
      <c r="A48" s="155">
        <v>39</v>
      </c>
      <c r="B48" s="157" t="s">
        <v>192</v>
      </c>
      <c r="C48" s="231">
        <v>100</v>
      </c>
      <c r="D48" s="231">
        <v>100</v>
      </c>
      <c r="E48" s="231">
        <v>100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 s="67" customFormat="1" ht="13.8" x14ac:dyDescent="0.25">
      <c r="A49" s="155">
        <v>40</v>
      </c>
      <c r="B49" s="157" t="s">
        <v>193</v>
      </c>
      <c r="C49" s="231">
        <v>100</v>
      </c>
      <c r="D49" s="231">
        <v>100</v>
      </c>
      <c r="E49" s="231">
        <v>100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1:16" s="67" customFormat="1" ht="13.8" x14ac:dyDescent="0.25">
      <c r="A50" s="155">
        <v>41</v>
      </c>
      <c r="B50" s="157" t="s">
        <v>194</v>
      </c>
      <c r="C50" s="231">
        <v>100</v>
      </c>
      <c r="D50" s="231">
        <v>100</v>
      </c>
      <c r="E50" s="231">
        <v>100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1:16" s="67" customFormat="1" ht="13.8" x14ac:dyDescent="0.25">
      <c r="A51" s="155">
        <v>42</v>
      </c>
      <c r="B51" s="157" t="s">
        <v>199</v>
      </c>
      <c r="C51" s="231">
        <v>100</v>
      </c>
      <c r="D51" s="231">
        <v>100</v>
      </c>
      <c r="E51" s="231">
        <v>100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</row>
    <row r="52" spans="1:16" s="67" customFormat="1" ht="13.8" x14ac:dyDescent="0.25">
      <c r="A52" s="155">
        <v>43</v>
      </c>
      <c r="B52" s="157" t="s">
        <v>200</v>
      </c>
      <c r="C52" s="231">
        <v>100</v>
      </c>
      <c r="D52" s="231">
        <v>100</v>
      </c>
      <c r="E52" s="231">
        <v>100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1:16" s="67" customFormat="1" ht="13.8" x14ac:dyDescent="0.25">
      <c r="A53" s="155">
        <v>44</v>
      </c>
      <c r="B53" s="157" t="s">
        <v>211</v>
      </c>
      <c r="C53" s="231">
        <v>100</v>
      </c>
      <c r="D53" s="231">
        <v>100</v>
      </c>
      <c r="E53" s="231">
        <v>100</v>
      </c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1:16" s="67" customFormat="1" ht="13.8" x14ac:dyDescent="0.25">
      <c r="A54" s="155">
        <v>45</v>
      </c>
      <c r="B54" s="157" t="s">
        <v>212</v>
      </c>
      <c r="C54" s="231">
        <v>100</v>
      </c>
      <c r="D54" s="231">
        <v>100</v>
      </c>
      <c r="E54" s="231">
        <v>100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s="67" customFormat="1" ht="13.8" x14ac:dyDescent="0.25">
      <c r="A55" s="155">
        <v>46</v>
      </c>
      <c r="B55" s="157" t="s">
        <v>213</v>
      </c>
      <c r="C55" s="231">
        <v>100</v>
      </c>
      <c r="D55" s="231">
        <v>100</v>
      </c>
      <c r="E55" s="231">
        <v>100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</row>
    <row r="56" spans="1:16" s="67" customFormat="1" ht="13.8" x14ac:dyDescent="0.25">
      <c r="A56" s="155">
        <v>47</v>
      </c>
      <c r="B56" s="157" t="s">
        <v>195</v>
      </c>
      <c r="C56" s="231">
        <v>99.22</v>
      </c>
      <c r="D56" s="231">
        <v>100</v>
      </c>
      <c r="E56" s="231">
        <v>100</v>
      </c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1:16" s="67" customFormat="1" ht="13.8" x14ac:dyDescent="0.25">
      <c r="A57" s="155">
        <v>48</v>
      </c>
      <c r="B57" s="157" t="s">
        <v>196</v>
      </c>
      <c r="C57" s="231">
        <v>0</v>
      </c>
      <c r="D57" s="231">
        <v>0</v>
      </c>
      <c r="E57" s="231">
        <v>100</v>
      </c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</row>
    <row r="58" spans="1:16" s="67" customFormat="1" ht="13.8" x14ac:dyDescent="0.25">
      <c r="A58" s="155">
        <v>49</v>
      </c>
      <c r="B58" s="157" t="s">
        <v>197</v>
      </c>
      <c r="C58" s="231">
        <v>100</v>
      </c>
      <c r="D58" s="231">
        <v>100</v>
      </c>
      <c r="E58" s="231">
        <v>100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</row>
    <row r="59" spans="1:16" s="67" customFormat="1" ht="13.8" x14ac:dyDescent="0.25">
      <c r="A59" s="155">
        <v>50</v>
      </c>
      <c r="B59" s="157" t="s">
        <v>198</v>
      </c>
      <c r="C59" s="231">
        <v>100</v>
      </c>
      <c r="D59" s="231">
        <v>100</v>
      </c>
      <c r="E59" s="231">
        <v>100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  <row r="60" spans="1:16" s="67" customFormat="1" ht="13.8" x14ac:dyDescent="0.25">
      <c r="A60" s="155">
        <v>51</v>
      </c>
      <c r="B60" s="157" t="s">
        <v>201</v>
      </c>
      <c r="C60" s="231">
        <v>100</v>
      </c>
      <c r="D60" s="231">
        <v>98.67</v>
      </c>
      <c r="E60" s="231">
        <v>100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</row>
    <row r="61" spans="1:16" s="67" customFormat="1" ht="13.8" x14ac:dyDescent="0.25">
      <c r="A61" s="155">
        <v>52</v>
      </c>
      <c r="B61" s="157" t="s">
        <v>202</v>
      </c>
      <c r="C61" s="231">
        <v>0</v>
      </c>
      <c r="D61" s="231">
        <v>100</v>
      </c>
      <c r="E61" s="231">
        <v>100</v>
      </c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</row>
    <row r="62" spans="1:16" s="67" customFormat="1" ht="13.8" x14ac:dyDescent="0.25">
      <c r="A62" s="155">
        <v>53</v>
      </c>
      <c r="B62" s="157" t="s">
        <v>203</v>
      </c>
      <c r="C62" s="231">
        <v>100</v>
      </c>
      <c r="D62" s="231">
        <v>100</v>
      </c>
      <c r="E62" s="231">
        <v>100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3" spans="1:16" s="67" customFormat="1" ht="13.8" x14ac:dyDescent="0.25">
      <c r="A63" s="155">
        <v>54</v>
      </c>
      <c r="B63" s="157" t="s">
        <v>204</v>
      </c>
      <c r="C63" s="231">
        <v>100</v>
      </c>
      <c r="D63" s="231">
        <v>100</v>
      </c>
      <c r="E63" s="231">
        <v>100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</row>
    <row r="64" spans="1:16" s="67" customFormat="1" ht="13.8" x14ac:dyDescent="0.25">
      <c r="A64" s="155">
        <v>55</v>
      </c>
      <c r="B64" s="157" t="s">
        <v>205</v>
      </c>
      <c r="C64" s="231">
        <v>100</v>
      </c>
      <c r="D64" s="231">
        <v>100</v>
      </c>
      <c r="E64" s="231">
        <v>100</v>
      </c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</row>
    <row r="65" spans="1:16" s="67" customFormat="1" ht="13.8" x14ac:dyDescent="0.25">
      <c r="A65" s="155">
        <v>56</v>
      </c>
      <c r="B65" s="157" t="s">
        <v>206</v>
      </c>
      <c r="C65" s="231">
        <v>100</v>
      </c>
      <c r="D65" s="231">
        <v>100</v>
      </c>
      <c r="E65" s="231">
        <v>100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</row>
    <row r="66" spans="1:16" s="67" customFormat="1" ht="13.8" x14ac:dyDescent="0.25">
      <c r="A66" s="155">
        <v>57</v>
      </c>
      <c r="B66" s="157" t="s">
        <v>207</v>
      </c>
      <c r="C66" s="231">
        <v>100</v>
      </c>
      <c r="D66" s="231">
        <v>100</v>
      </c>
      <c r="E66" s="231">
        <v>100</v>
      </c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</row>
    <row r="67" spans="1:16" s="67" customFormat="1" ht="13.8" x14ac:dyDescent="0.25">
      <c r="A67" s="155">
        <v>58</v>
      </c>
      <c r="B67" s="157" t="s">
        <v>208</v>
      </c>
      <c r="C67" s="231">
        <v>100</v>
      </c>
      <c r="D67" s="231">
        <v>100</v>
      </c>
      <c r="E67" s="231">
        <v>100</v>
      </c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16" s="67" customFormat="1" ht="13.8" x14ac:dyDescent="0.25">
      <c r="A68" s="155">
        <v>59</v>
      </c>
      <c r="B68" s="157" t="s">
        <v>209</v>
      </c>
      <c r="C68" s="231">
        <v>100</v>
      </c>
      <c r="D68" s="231">
        <v>100</v>
      </c>
      <c r="E68" s="231">
        <v>100</v>
      </c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s="67" customFormat="1" ht="13.8" x14ac:dyDescent="0.25">
      <c r="A69" s="155">
        <v>60</v>
      </c>
      <c r="B69" s="157" t="s">
        <v>210</v>
      </c>
      <c r="C69" s="231">
        <v>100</v>
      </c>
      <c r="D69" s="231">
        <v>100</v>
      </c>
      <c r="E69" s="231">
        <v>100</v>
      </c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6" s="67" customFormat="1" ht="13.8" x14ac:dyDescent="0.25">
      <c r="A70" s="155">
        <v>61</v>
      </c>
      <c r="B70" s="157" t="s">
        <v>214</v>
      </c>
      <c r="C70" s="231">
        <v>100</v>
      </c>
      <c r="D70" s="231">
        <v>100</v>
      </c>
      <c r="E70" s="231">
        <v>100</v>
      </c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</row>
    <row r="71" spans="1:16" s="67" customFormat="1" ht="13.8" x14ac:dyDescent="0.25">
      <c r="A71" s="155">
        <v>62</v>
      </c>
      <c r="B71" s="157" t="s">
        <v>215</v>
      </c>
      <c r="C71" s="231">
        <v>100</v>
      </c>
      <c r="D71" s="231">
        <v>100</v>
      </c>
      <c r="E71" s="231">
        <v>100</v>
      </c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</row>
    <row r="72" spans="1:16" s="67" customFormat="1" ht="13.8" x14ac:dyDescent="0.25">
      <c r="A72" s="155">
        <v>63</v>
      </c>
      <c r="B72" s="157" t="s">
        <v>216</v>
      </c>
      <c r="C72" s="231">
        <v>100</v>
      </c>
      <c r="D72" s="231">
        <v>100</v>
      </c>
      <c r="E72" s="231">
        <v>100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</row>
    <row r="73" spans="1:16" s="67" customFormat="1" ht="13.8" x14ac:dyDescent="0.25">
      <c r="A73" s="339" t="s">
        <v>148</v>
      </c>
      <c r="B73" s="339"/>
      <c r="C73" s="239">
        <v>99.93</v>
      </c>
      <c r="D73" s="239">
        <v>99.98</v>
      </c>
      <c r="E73" s="239">
        <v>100</v>
      </c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</row>
    <row r="74" spans="1:16" x14ac:dyDescent="0.25">
      <c r="A74" s="304" t="s">
        <v>140</v>
      </c>
      <c r="B74" s="304"/>
      <c r="C74" s="304"/>
      <c r="D74" s="304"/>
      <c r="E74" s="304"/>
      <c r="F74" s="220"/>
      <c r="G74" s="7"/>
      <c r="H74" s="7"/>
      <c r="I74" s="7"/>
      <c r="J74" s="7"/>
      <c r="K74" s="7"/>
      <c r="L74" s="7"/>
      <c r="M74" s="7"/>
      <c r="N74" s="7"/>
      <c r="O74" s="7"/>
      <c r="P74" s="14"/>
    </row>
    <row r="75" spans="1:16" ht="40.049999999999997" customHeight="1" x14ac:dyDescent="0.25">
      <c r="A75" s="375" t="s">
        <v>142</v>
      </c>
      <c r="B75" s="338"/>
      <c r="C75" s="338"/>
      <c r="D75" s="338"/>
      <c r="E75" s="33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40.049999999999997" customHeight="1" x14ac:dyDescent="0.25">
      <c r="A76" s="358" t="s">
        <v>143</v>
      </c>
      <c r="B76" s="287"/>
      <c r="C76" s="287"/>
      <c r="D76" s="287"/>
      <c r="E76" s="28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x14ac:dyDescent="0.2">
      <c r="A77" s="7"/>
      <c r="B77" s="8"/>
      <c r="C77" s="221"/>
      <c r="D77" s="22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x14ac:dyDescent="0.25">
      <c r="A78" s="7"/>
      <c r="B78" s="221"/>
      <c r="C78" s="221"/>
      <c r="D78" s="221"/>
      <c r="E78" s="221"/>
      <c r="F78" s="221"/>
      <c r="G78" s="221"/>
      <c r="H78" s="9"/>
      <c r="I78" s="9"/>
      <c r="J78" s="9"/>
      <c r="K78" s="10"/>
      <c r="L78" s="9"/>
      <c r="M78" s="9"/>
      <c r="N78" s="9"/>
      <c r="O78" s="11"/>
      <c r="P78" s="11"/>
    </row>
    <row r="79" spans="1:16" x14ac:dyDescent="0.25">
      <c r="A79" s="7"/>
      <c r="B79" s="10"/>
      <c r="C79" s="9"/>
      <c r="D79" s="9"/>
      <c r="E79" s="9"/>
      <c r="F79" s="9"/>
      <c r="G79" s="9"/>
      <c r="H79" s="9"/>
      <c r="I79" s="9"/>
      <c r="J79" s="9"/>
      <c r="K79" s="10"/>
      <c r="L79" s="9"/>
      <c r="M79" s="9"/>
      <c r="N79" s="9"/>
      <c r="O79" s="11"/>
      <c r="P79" s="11"/>
    </row>
    <row r="80" spans="1:16" x14ac:dyDescent="0.25">
      <c r="A80" s="7"/>
      <c r="B80" s="10"/>
      <c r="C80" s="9"/>
      <c r="D80" s="9"/>
      <c r="E80" s="9"/>
      <c r="F80" s="9"/>
      <c r="G80" s="9"/>
      <c r="H80" s="9"/>
      <c r="I80" s="9"/>
      <c r="J80" s="9"/>
      <c r="K80" s="10"/>
      <c r="L80" s="9"/>
      <c r="M80" s="9"/>
      <c r="N80" s="9"/>
      <c r="O80" s="11"/>
      <c r="P80" s="11"/>
    </row>
    <row r="81" spans="1:16" x14ac:dyDescent="0.25">
      <c r="A81" s="7"/>
      <c r="B81" s="10"/>
      <c r="C81" s="9"/>
      <c r="D81" s="9"/>
      <c r="E81" s="9"/>
      <c r="F81" s="9"/>
      <c r="G81" s="9"/>
      <c r="H81" s="9"/>
      <c r="I81" s="9"/>
      <c r="J81" s="9"/>
      <c r="K81" s="10"/>
      <c r="L81" s="9"/>
      <c r="M81" s="9"/>
      <c r="N81" s="9"/>
      <c r="O81" s="11"/>
      <c r="P81" s="11"/>
    </row>
    <row r="82" spans="1:16" x14ac:dyDescent="0.25">
      <c r="A82" s="7"/>
      <c r="B82" s="10"/>
      <c r="C82" s="9"/>
      <c r="D82" s="9"/>
      <c r="E82" s="9"/>
      <c r="F82" s="9"/>
      <c r="G82" s="9"/>
      <c r="H82" s="9"/>
      <c r="I82" s="9"/>
      <c r="J82" s="9"/>
      <c r="K82" s="10"/>
      <c r="L82" s="9"/>
      <c r="M82" s="9"/>
      <c r="N82" s="9"/>
      <c r="O82" s="11"/>
      <c r="P82" s="11"/>
    </row>
    <row r="1064" spans="1:14" ht="19.8" x14ac:dyDescent="0.25">
      <c r="A1064" s="222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</row>
    <row r="1065" spans="1:14" ht="19.8" x14ac:dyDescent="0.25">
      <c r="A1065" s="223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</row>
    <row r="1066" spans="1:14" ht="19.8" x14ac:dyDescent="0.25">
      <c r="A1066" s="223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</row>
    <row r="1067" spans="1:14" ht="19.8" x14ac:dyDescent="0.25">
      <c r="A1067" s="223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</row>
    <row r="1068" spans="1:14" ht="19.8" x14ac:dyDescent="0.25">
      <c r="A1068" s="223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</row>
    <row r="1069" spans="1:14" ht="19.8" x14ac:dyDescent="0.25">
      <c r="A1069" s="223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</row>
    <row r="1070" spans="1:14" ht="19.8" x14ac:dyDescent="0.25">
      <c r="A1070" s="223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</row>
    <row r="1071" spans="1:14" ht="19.8" x14ac:dyDescent="0.25">
      <c r="A1071" s="223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</row>
    <row r="1072" spans="1:14" ht="19.8" x14ac:dyDescent="0.25">
      <c r="A1072" s="223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</row>
    <row r="1073" spans="1:14" ht="19.8" x14ac:dyDescent="0.25">
      <c r="A1073" s="223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</row>
    <row r="1074" spans="1:14" ht="19.8" x14ac:dyDescent="0.25">
      <c r="A1074" s="223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</row>
    <row r="1075" spans="1:14" ht="19.8" x14ac:dyDescent="0.25">
      <c r="A1075" s="223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</row>
    <row r="1076" spans="1:14" ht="19.8" x14ac:dyDescent="0.25">
      <c r="A1076" s="223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</row>
    <row r="1077" spans="1:14" ht="19.8" x14ac:dyDescent="0.25">
      <c r="A1077" s="223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</row>
    <row r="1078" spans="1:14" ht="19.8" x14ac:dyDescent="0.25">
      <c r="A1078" s="223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</row>
    <row r="1079" spans="1:14" ht="19.8" x14ac:dyDescent="0.25">
      <c r="A1079" s="223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</row>
    <row r="1080" spans="1:14" ht="19.8" x14ac:dyDescent="0.25">
      <c r="A1080" s="223"/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</row>
    <row r="1081" spans="1:14" ht="19.8" x14ac:dyDescent="0.25">
      <c r="A1081" s="223"/>
      <c r="B1081" s="58"/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</row>
    <row r="1082" spans="1:14" ht="19.8" x14ac:dyDescent="0.25">
      <c r="A1082" s="223"/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</row>
    <row r="1083" spans="1:14" ht="19.8" x14ac:dyDescent="0.25">
      <c r="A1083" s="223"/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</row>
  </sheetData>
  <sheetProtection sheet="1" objects="1" scenarios="1"/>
  <mergeCells count="14">
    <mergeCell ref="A6:E6"/>
    <mergeCell ref="A1:E1"/>
    <mergeCell ref="A2:E2"/>
    <mergeCell ref="A3:E3"/>
    <mergeCell ref="A4:E4"/>
    <mergeCell ref="A5:E5"/>
    <mergeCell ref="A75:E75"/>
    <mergeCell ref="A76:E76"/>
    <mergeCell ref="A7:E7"/>
    <mergeCell ref="A74:E74"/>
    <mergeCell ref="B8:B9"/>
    <mergeCell ref="A8:A9"/>
    <mergeCell ref="A73:B73"/>
    <mergeCell ref="C8:E8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3" width="15.77734375" style="36" customWidth="1"/>
    <col min="4" max="5" width="15.77734375" style="37" customWidth="1"/>
    <col min="6" max="6" width="5.77734375" style="37" customWidth="1"/>
    <col min="7" max="7" width="18.6640625" style="37" bestFit="1" customWidth="1"/>
    <col min="8" max="10" width="10.6640625" style="37" customWidth="1"/>
    <col min="11" max="11" width="10.6640625" style="36" customWidth="1"/>
    <col min="12" max="14" width="10.6640625" style="37" customWidth="1"/>
    <col min="15" max="16" width="10.6640625" style="25" customWidth="1"/>
    <col min="17" max="19" width="25.6640625" style="25" customWidth="1"/>
    <col min="20" max="16384" width="9.109375" style="25"/>
  </cols>
  <sheetData>
    <row r="1" spans="1:16" s="74" customFormat="1" ht="16.2" x14ac:dyDescent="0.25">
      <c r="A1" s="289" t="s">
        <v>145</v>
      </c>
      <c r="B1" s="289"/>
      <c r="C1" s="289"/>
      <c r="D1" s="289"/>
      <c r="E1" s="289"/>
      <c r="F1" s="163"/>
      <c r="G1" s="252" t="s">
        <v>99</v>
      </c>
      <c r="H1" s="164"/>
      <c r="I1" s="164"/>
      <c r="J1" s="165"/>
      <c r="K1" s="165"/>
      <c r="L1" s="165"/>
      <c r="M1" s="165"/>
      <c r="N1" s="165"/>
      <c r="O1" s="165"/>
      <c r="P1" s="165"/>
    </row>
    <row r="2" spans="1:16" s="74" customFormat="1" ht="17.399999999999999" x14ac:dyDescent="0.25">
      <c r="A2" s="290" t="s">
        <v>146</v>
      </c>
      <c r="B2" s="290"/>
      <c r="C2" s="290"/>
      <c r="D2" s="290"/>
      <c r="E2" s="290"/>
      <c r="F2" s="166"/>
      <c r="G2" s="241" t="s">
        <v>57</v>
      </c>
      <c r="H2" s="164"/>
      <c r="I2" s="164"/>
      <c r="J2" s="165"/>
      <c r="K2" s="165"/>
      <c r="L2" s="165"/>
      <c r="M2" s="165"/>
      <c r="N2" s="165"/>
      <c r="O2" s="165"/>
      <c r="P2" s="165"/>
    </row>
    <row r="3" spans="1:16" s="74" customFormat="1" ht="13.8" x14ac:dyDescent="0.2">
      <c r="A3" s="291" t="s">
        <v>138</v>
      </c>
      <c r="B3" s="333"/>
      <c r="C3" s="333"/>
      <c r="D3" s="333"/>
      <c r="E3" s="333"/>
      <c r="F3" s="167"/>
      <c r="G3" s="168"/>
      <c r="H3" s="168"/>
      <c r="I3" s="168"/>
      <c r="J3" s="169"/>
      <c r="K3" s="169"/>
      <c r="L3" s="169"/>
      <c r="M3" s="169"/>
      <c r="N3" s="169"/>
      <c r="O3" s="169"/>
      <c r="P3" s="169"/>
    </row>
    <row r="4" spans="1:16" s="74" customFormat="1" ht="13.8" x14ac:dyDescent="0.25">
      <c r="A4" s="295"/>
      <c r="B4" s="340"/>
      <c r="C4" s="340"/>
      <c r="D4" s="340"/>
      <c r="E4" s="340"/>
      <c r="F4" s="165"/>
      <c r="G4" s="164"/>
      <c r="H4" s="165"/>
      <c r="I4" s="165"/>
      <c r="J4" s="165"/>
      <c r="K4" s="165"/>
      <c r="L4" s="165"/>
      <c r="M4" s="165"/>
      <c r="N4" s="165"/>
      <c r="O4" s="165"/>
      <c r="P4" s="165"/>
    </row>
    <row r="5" spans="1:16" s="74" customFormat="1" ht="13.8" x14ac:dyDescent="0.25">
      <c r="A5" s="295" t="s">
        <v>147</v>
      </c>
      <c r="B5" s="294"/>
      <c r="C5" s="294"/>
      <c r="D5" s="294"/>
      <c r="E5" s="294"/>
      <c r="F5" s="170"/>
      <c r="G5" s="164"/>
      <c r="H5" s="164"/>
      <c r="I5" s="164"/>
      <c r="J5" s="165"/>
      <c r="K5" s="165"/>
      <c r="L5" s="165"/>
      <c r="M5" s="165"/>
      <c r="N5" s="165"/>
      <c r="O5" s="165"/>
      <c r="P5" s="165"/>
    </row>
    <row r="6" spans="1:16" s="74" customFormat="1" ht="13.8" x14ac:dyDescent="0.25">
      <c r="A6" s="343" t="s">
        <v>48</v>
      </c>
      <c r="B6" s="329"/>
      <c r="C6" s="329"/>
      <c r="D6" s="329"/>
      <c r="E6" s="329"/>
      <c r="F6" s="171"/>
      <c r="G6" s="172"/>
      <c r="H6" s="172"/>
      <c r="I6" s="172"/>
      <c r="J6" s="165"/>
      <c r="K6" s="165"/>
      <c r="L6" s="165"/>
      <c r="M6" s="165"/>
      <c r="N6" s="165"/>
      <c r="O6" s="165"/>
      <c r="P6" s="165"/>
    </row>
    <row r="7" spans="1:16" s="74" customFormat="1" ht="13.8" x14ac:dyDescent="0.25">
      <c r="A7" s="342"/>
      <c r="B7" s="318"/>
      <c r="C7" s="318"/>
      <c r="D7" s="318"/>
      <c r="E7" s="318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s="100" customFormat="1" ht="25.05" customHeight="1" x14ac:dyDescent="0.25">
      <c r="A8" s="322" t="s">
        <v>19</v>
      </c>
      <c r="B8" s="322" t="s">
        <v>34</v>
      </c>
      <c r="C8" s="323" t="s">
        <v>1</v>
      </c>
      <c r="D8" s="323"/>
      <c r="E8" s="323"/>
      <c r="F8" s="224"/>
      <c r="G8" s="224"/>
      <c r="H8" s="105"/>
      <c r="I8" s="105"/>
      <c r="J8" s="105"/>
      <c r="K8" s="105"/>
      <c r="L8" s="105"/>
      <c r="M8" s="105"/>
      <c r="N8" s="105"/>
      <c r="O8" s="105"/>
      <c r="P8" s="105"/>
    </row>
    <row r="9" spans="1:16" s="100" customFormat="1" ht="25.05" customHeight="1" x14ac:dyDescent="0.25">
      <c r="A9" s="322"/>
      <c r="B9" s="323"/>
      <c r="C9" s="323" t="s">
        <v>24</v>
      </c>
      <c r="D9" s="323"/>
      <c r="E9" s="323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s="100" customFormat="1" ht="25.05" customHeight="1" x14ac:dyDescent="0.25">
      <c r="A10" s="322"/>
      <c r="B10" s="323"/>
      <c r="C10" s="156">
        <v>2019</v>
      </c>
      <c r="D10" s="156">
        <v>2020</v>
      </c>
      <c r="E10" s="156">
        <v>2021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s="100" customFormat="1" ht="60" customHeight="1" x14ac:dyDescent="0.25">
      <c r="A11" s="138">
        <v>1</v>
      </c>
      <c r="B11" s="230" t="s">
        <v>148</v>
      </c>
      <c r="C11" s="101">
        <v>53</v>
      </c>
      <c r="D11" s="225">
        <v>59</v>
      </c>
      <c r="E11" s="225">
        <v>63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x14ac:dyDescent="0.25">
      <c r="A12" s="320" t="s">
        <v>140</v>
      </c>
      <c r="B12" s="320"/>
      <c r="C12" s="320"/>
      <c r="D12" s="320"/>
      <c r="E12" s="320"/>
      <c r="F12" s="174"/>
      <c r="G12" s="23"/>
      <c r="H12" s="23"/>
      <c r="I12" s="23"/>
      <c r="J12" s="23"/>
      <c r="K12" s="23"/>
      <c r="L12" s="23"/>
      <c r="M12" s="23"/>
      <c r="N12" s="23"/>
      <c r="O12" s="23"/>
      <c r="P12" s="22"/>
    </row>
    <row r="13" spans="1:16" ht="40.049999999999997" customHeight="1" x14ac:dyDescent="0.25">
      <c r="A13" s="376" t="s">
        <v>142</v>
      </c>
      <c r="B13" s="341"/>
      <c r="C13" s="341"/>
      <c r="D13" s="341"/>
      <c r="E13" s="341"/>
      <c r="F13" s="29"/>
      <c r="G13" s="29"/>
      <c r="H13" s="29"/>
      <c r="I13" s="29"/>
      <c r="J13" s="29"/>
      <c r="K13" s="30"/>
      <c r="L13" s="29"/>
      <c r="M13" s="29"/>
      <c r="N13" s="29"/>
      <c r="O13" s="31"/>
      <c r="P13" s="31"/>
    </row>
    <row r="14" spans="1:16" ht="40.049999999999997" customHeight="1" x14ac:dyDescent="0.25">
      <c r="A14" s="361" t="s">
        <v>143</v>
      </c>
      <c r="B14" s="321"/>
      <c r="C14" s="321"/>
      <c r="D14" s="321"/>
      <c r="E14" s="321"/>
      <c r="F14" s="29"/>
      <c r="G14" s="29"/>
      <c r="H14" s="29"/>
      <c r="I14" s="29"/>
      <c r="J14" s="29"/>
      <c r="K14" s="30"/>
      <c r="L14" s="29"/>
      <c r="M14" s="29"/>
      <c r="N14" s="29"/>
      <c r="O14" s="31"/>
      <c r="P14" s="31"/>
    </row>
    <row r="15" spans="1:16" x14ac:dyDescent="0.25">
      <c r="A15" s="23"/>
      <c r="B15" s="30"/>
      <c r="C15" s="30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31"/>
      <c r="P15" s="31"/>
    </row>
    <row r="997" spans="1:14" ht="19.8" x14ac:dyDescent="0.25">
      <c r="A997" s="176"/>
      <c r="B997" s="177"/>
      <c r="C997" s="177"/>
      <c r="D997" s="177"/>
      <c r="E997" s="177"/>
      <c r="F997" s="177"/>
      <c r="G997" s="177"/>
      <c r="H997" s="177"/>
      <c r="I997" s="177"/>
      <c r="J997" s="177"/>
      <c r="K997" s="177"/>
      <c r="L997" s="177"/>
      <c r="M997" s="177"/>
      <c r="N997" s="177"/>
    </row>
    <row r="998" spans="1:14" ht="19.8" x14ac:dyDescent="0.25">
      <c r="A998" s="178"/>
      <c r="B998" s="177"/>
      <c r="C998" s="177"/>
      <c r="D998" s="177"/>
      <c r="E998" s="177"/>
      <c r="F998" s="177"/>
      <c r="G998" s="177"/>
      <c r="H998" s="177"/>
      <c r="I998" s="177"/>
      <c r="J998" s="177"/>
      <c r="K998" s="177"/>
      <c r="L998" s="177"/>
      <c r="M998" s="177"/>
      <c r="N998" s="177"/>
    </row>
    <row r="999" spans="1:14" ht="19.8" x14ac:dyDescent="0.25">
      <c r="A999" s="178"/>
      <c r="B999" s="177"/>
      <c r="C999" s="177"/>
      <c r="D999" s="177"/>
      <c r="E999" s="177"/>
      <c r="F999" s="177"/>
      <c r="G999" s="177"/>
      <c r="H999" s="177"/>
      <c r="I999" s="177"/>
      <c r="J999" s="177"/>
      <c r="K999" s="177"/>
      <c r="L999" s="177"/>
      <c r="M999" s="177"/>
      <c r="N999" s="177"/>
    </row>
    <row r="1000" spans="1:14" ht="19.8" x14ac:dyDescent="0.25">
      <c r="A1000" s="178"/>
      <c r="B1000" s="177"/>
      <c r="C1000" s="177"/>
      <c r="D1000" s="177"/>
      <c r="E1000" s="177"/>
      <c r="F1000" s="177"/>
      <c r="G1000" s="177"/>
      <c r="H1000" s="177"/>
      <c r="I1000" s="177"/>
      <c r="J1000" s="177"/>
      <c r="K1000" s="177"/>
      <c r="L1000" s="177"/>
      <c r="M1000" s="177"/>
      <c r="N1000" s="177"/>
    </row>
    <row r="1001" spans="1:14" ht="19.8" x14ac:dyDescent="0.25">
      <c r="A1001" s="178"/>
      <c r="B1001" s="177"/>
      <c r="C1001" s="177"/>
      <c r="D1001" s="177"/>
      <c r="E1001" s="177"/>
      <c r="F1001" s="177"/>
      <c r="G1001" s="177"/>
      <c r="H1001" s="177"/>
      <c r="I1001" s="177"/>
      <c r="J1001" s="177"/>
      <c r="K1001" s="177"/>
      <c r="L1001" s="177"/>
      <c r="M1001" s="177"/>
      <c r="N1001" s="177"/>
    </row>
    <row r="1002" spans="1:14" ht="19.8" x14ac:dyDescent="0.25">
      <c r="A1002" s="178"/>
      <c r="B1002" s="177"/>
      <c r="C1002" s="177"/>
      <c r="D1002" s="177"/>
      <c r="E1002" s="177"/>
      <c r="F1002" s="177"/>
      <c r="G1002" s="177"/>
      <c r="H1002" s="177"/>
      <c r="I1002" s="177"/>
      <c r="J1002" s="177"/>
      <c r="K1002" s="177"/>
      <c r="L1002" s="177"/>
      <c r="M1002" s="177"/>
      <c r="N1002" s="177"/>
    </row>
    <row r="1003" spans="1:14" ht="19.8" x14ac:dyDescent="0.25">
      <c r="A1003" s="178"/>
      <c r="B1003" s="177"/>
      <c r="C1003" s="177"/>
      <c r="D1003" s="177"/>
      <c r="E1003" s="177"/>
      <c r="F1003" s="177"/>
      <c r="G1003" s="177"/>
      <c r="H1003" s="177"/>
      <c r="I1003" s="177"/>
      <c r="J1003" s="177"/>
      <c r="K1003" s="177"/>
      <c r="L1003" s="177"/>
      <c r="M1003" s="177"/>
      <c r="N1003" s="177"/>
    </row>
    <row r="1004" spans="1:14" ht="19.8" x14ac:dyDescent="0.25">
      <c r="A1004" s="178"/>
      <c r="B1004" s="177"/>
      <c r="C1004" s="177"/>
      <c r="D1004" s="177"/>
      <c r="E1004" s="177"/>
      <c r="F1004" s="177"/>
      <c r="G1004" s="177"/>
      <c r="H1004" s="177"/>
      <c r="I1004" s="177"/>
      <c r="J1004" s="177"/>
      <c r="K1004" s="177"/>
      <c r="L1004" s="177"/>
      <c r="M1004" s="177"/>
      <c r="N1004" s="177"/>
    </row>
    <row r="1005" spans="1:14" ht="19.8" x14ac:dyDescent="0.25">
      <c r="A1005" s="178"/>
      <c r="B1005" s="177"/>
      <c r="C1005" s="177"/>
      <c r="D1005" s="177"/>
      <c r="E1005" s="177"/>
      <c r="F1005" s="177"/>
      <c r="G1005" s="177"/>
      <c r="H1005" s="177"/>
      <c r="I1005" s="177"/>
      <c r="J1005" s="177"/>
      <c r="K1005" s="177"/>
      <c r="L1005" s="177"/>
      <c r="M1005" s="177"/>
      <c r="N1005" s="177"/>
    </row>
    <row r="1006" spans="1:14" ht="19.8" x14ac:dyDescent="0.25">
      <c r="A1006" s="178"/>
      <c r="B1006" s="177"/>
      <c r="C1006" s="177"/>
      <c r="D1006" s="177"/>
      <c r="E1006" s="177"/>
      <c r="F1006" s="177"/>
      <c r="G1006" s="177"/>
      <c r="H1006" s="177"/>
      <c r="I1006" s="177"/>
      <c r="J1006" s="177"/>
      <c r="K1006" s="177"/>
      <c r="L1006" s="177"/>
      <c r="M1006" s="177"/>
      <c r="N1006" s="177"/>
    </row>
    <row r="1007" spans="1:14" ht="19.8" x14ac:dyDescent="0.25">
      <c r="A1007" s="178"/>
      <c r="B1007" s="177"/>
      <c r="C1007" s="177"/>
      <c r="D1007" s="177"/>
      <c r="E1007" s="177"/>
      <c r="F1007" s="177"/>
      <c r="G1007" s="177"/>
      <c r="H1007" s="177"/>
      <c r="I1007" s="177"/>
      <c r="J1007" s="177"/>
      <c r="K1007" s="177"/>
      <c r="L1007" s="177"/>
      <c r="M1007" s="177"/>
      <c r="N1007" s="177"/>
    </row>
    <row r="1008" spans="1:14" ht="19.8" x14ac:dyDescent="0.25">
      <c r="A1008" s="178"/>
      <c r="B1008" s="177"/>
      <c r="C1008" s="177"/>
      <c r="D1008" s="177"/>
      <c r="E1008" s="177"/>
      <c r="F1008" s="177"/>
      <c r="G1008" s="177"/>
      <c r="H1008" s="177"/>
      <c r="I1008" s="177"/>
      <c r="J1008" s="177"/>
      <c r="K1008" s="177"/>
      <c r="L1008" s="177"/>
      <c r="M1008" s="177"/>
      <c r="N1008" s="177"/>
    </row>
    <row r="1009" spans="1:14" ht="19.8" x14ac:dyDescent="0.25">
      <c r="A1009" s="178"/>
      <c r="B1009" s="177"/>
      <c r="C1009" s="177"/>
      <c r="D1009" s="177"/>
      <c r="E1009" s="177"/>
      <c r="F1009" s="177"/>
      <c r="G1009" s="177"/>
      <c r="H1009" s="177"/>
      <c r="I1009" s="177"/>
      <c r="J1009" s="177"/>
      <c r="K1009" s="177"/>
      <c r="L1009" s="177"/>
      <c r="M1009" s="177"/>
      <c r="N1009" s="177"/>
    </row>
    <row r="1010" spans="1:14" ht="19.8" x14ac:dyDescent="0.25">
      <c r="A1010" s="178"/>
      <c r="B1010" s="177"/>
      <c r="C1010" s="177"/>
      <c r="D1010" s="177"/>
      <c r="E1010" s="177"/>
      <c r="F1010" s="177"/>
      <c r="G1010" s="177"/>
      <c r="H1010" s="177"/>
      <c r="I1010" s="177"/>
      <c r="J1010" s="177"/>
      <c r="K1010" s="177"/>
      <c r="L1010" s="177"/>
      <c r="M1010" s="177"/>
      <c r="N1010" s="177"/>
    </row>
    <row r="1011" spans="1:14" ht="19.8" x14ac:dyDescent="0.25">
      <c r="A1011" s="178"/>
      <c r="B1011" s="177"/>
      <c r="C1011" s="177"/>
      <c r="D1011" s="177"/>
      <c r="E1011" s="177"/>
      <c r="F1011" s="177"/>
      <c r="G1011" s="177"/>
      <c r="H1011" s="177"/>
      <c r="I1011" s="177"/>
      <c r="J1011" s="177"/>
      <c r="K1011" s="177"/>
      <c r="L1011" s="177"/>
      <c r="M1011" s="177"/>
      <c r="N1011" s="177"/>
    </row>
    <row r="1012" spans="1:14" ht="19.8" x14ac:dyDescent="0.25">
      <c r="A1012" s="178"/>
      <c r="B1012" s="177"/>
      <c r="C1012" s="177"/>
      <c r="D1012" s="177"/>
      <c r="E1012" s="177"/>
      <c r="F1012" s="177"/>
      <c r="G1012" s="177"/>
      <c r="H1012" s="177"/>
      <c r="I1012" s="177"/>
      <c r="J1012" s="177"/>
      <c r="K1012" s="177"/>
      <c r="L1012" s="177"/>
      <c r="M1012" s="177"/>
      <c r="N1012" s="177"/>
    </row>
    <row r="1013" spans="1:14" ht="19.8" x14ac:dyDescent="0.25">
      <c r="A1013" s="178"/>
      <c r="B1013" s="177"/>
      <c r="C1013" s="177"/>
      <c r="D1013" s="177"/>
      <c r="E1013" s="177"/>
      <c r="F1013" s="177"/>
      <c r="G1013" s="177"/>
      <c r="H1013" s="177"/>
      <c r="I1013" s="177"/>
      <c r="J1013" s="177"/>
      <c r="K1013" s="177"/>
      <c r="L1013" s="177"/>
      <c r="M1013" s="177"/>
      <c r="N1013" s="177"/>
    </row>
    <row r="1014" spans="1:14" ht="19.8" x14ac:dyDescent="0.25">
      <c r="A1014" s="178"/>
      <c r="B1014" s="177"/>
      <c r="C1014" s="177"/>
      <c r="D1014" s="177"/>
      <c r="E1014" s="177"/>
      <c r="F1014" s="177"/>
      <c r="G1014" s="177"/>
      <c r="H1014" s="177"/>
      <c r="I1014" s="177"/>
      <c r="J1014" s="177"/>
      <c r="K1014" s="177"/>
      <c r="L1014" s="177"/>
      <c r="M1014" s="177"/>
      <c r="N1014" s="177"/>
    </row>
    <row r="1015" spans="1:14" ht="19.8" x14ac:dyDescent="0.25">
      <c r="A1015" s="178"/>
      <c r="B1015" s="177"/>
      <c r="C1015" s="177"/>
      <c r="D1015" s="177"/>
      <c r="E1015" s="177"/>
      <c r="F1015" s="177"/>
      <c r="G1015" s="177"/>
      <c r="H1015" s="177"/>
      <c r="I1015" s="177"/>
      <c r="J1015" s="177"/>
      <c r="K1015" s="177"/>
      <c r="L1015" s="177"/>
      <c r="M1015" s="177"/>
      <c r="N1015" s="177"/>
    </row>
    <row r="1016" spans="1:14" ht="19.8" x14ac:dyDescent="0.25">
      <c r="A1016" s="178"/>
      <c r="B1016" s="177"/>
      <c r="C1016" s="177"/>
      <c r="D1016" s="177"/>
      <c r="E1016" s="177"/>
      <c r="F1016" s="177"/>
      <c r="G1016" s="177"/>
      <c r="H1016" s="177"/>
      <c r="I1016" s="177"/>
      <c r="J1016" s="177"/>
      <c r="K1016" s="177"/>
      <c r="L1016" s="177"/>
      <c r="M1016" s="177"/>
      <c r="N1016" s="177"/>
    </row>
  </sheetData>
  <sheetProtection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12:E12"/>
    <mergeCell ref="A7:E7"/>
    <mergeCell ref="A8:A10"/>
    <mergeCell ref="B8:B10"/>
    <mergeCell ref="C8:E8"/>
    <mergeCell ref="C9:E9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157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8.1093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101</v>
      </c>
    </row>
    <row r="2" spans="1:23" ht="17.399999999999999" x14ac:dyDescent="0.25">
      <c r="A2" s="290" t="s">
        <v>146</v>
      </c>
      <c r="B2" s="290"/>
      <c r="C2" s="290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1" t="s">
        <v>138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3"/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295" t="s">
        <v>147</v>
      </c>
      <c r="B5" s="295"/>
      <c r="C5" s="29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296" t="s">
        <v>920</v>
      </c>
      <c r="B6" s="296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298"/>
      <c r="B7" s="298"/>
      <c r="C7" s="298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299" t="s">
        <v>59</v>
      </c>
      <c r="B8" s="299" t="s">
        <v>28</v>
      </c>
      <c r="C8" s="300" t="s">
        <v>29</v>
      </c>
      <c r="D8" s="300" t="s">
        <v>0</v>
      </c>
      <c r="E8" s="300" t="s">
        <v>43</v>
      </c>
      <c r="F8" s="300" t="s">
        <v>22</v>
      </c>
      <c r="G8" s="300"/>
      <c r="H8" s="300"/>
      <c r="I8" s="300"/>
      <c r="J8" s="300" t="s">
        <v>14</v>
      </c>
      <c r="K8" s="299" t="s">
        <v>58</v>
      </c>
      <c r="L8" s="299"/>
      <c r="M8" s="299"/>
      <c r="N8" s="299"/>
      <c r="O8" s="299"/>
      <c r="P8" s="300" t="s">
        <v>11</v>
      </c>
    </row>
    <row r="9" spans="1:23" ht="27" customHeight="1" x14ac:dyDescent="0.25">
      <c r="A9" s="300"/>
      <c r="B9" s="299"/>
      <c r="C9" s="300"/>
      <c r="D9" s="300"/>
      <c r="E9" s="300"/>
      <c r="F9" s="132" t="s">
        <v>46</v>
      </c>
      <c r="G9" s="133" t="s">
        <v>20</v>
      </c>
      <c r="H9" s="259" t="s">
        <v>45</v>
      </c>
      <c r="I9" s="259" t="s">
        <v>32</v>
      </c>
      <c r="J9" s="300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0"/>
    </row>
    <row r="10" spans="1:23" s="48" customFormat="1" ht="14.55" customHeight="1" x14ac:dyDescent="0.25">
      <c r="A10" s="301">
        <v>1</v>
      </c>
      <c r="B10" s="302" t="s">
        <v>154</v>
      </c>
      <c r="C10" s="302" t="s">
        <v>150</v>
      </c>
      <c r="D10" s="302" t="s">
        <v>155</v>
      </c>
      <c r="E10" s="136" t="s">
        <v>30</v>
      </c>
      <c r="F10" s="44">
        <v>38</v>
      </c>
      <c r="G10" s="44">
        <v>38</v>
      </c>
      <c r="H10" s="44">
        <v>0</v>
      </c>
      <c r="I10" s="44">
        <v>0</v>
      </c>
      <c r="J10" s="45">
        <v>100</v>
      </c>
      <c r="K10" s="44">
        <v>0</v>
      </c>
      <c r="L10" s="44">
        <v>0</v>
      </c>
      <c r="M10" s="44">
        <v>15</v>
      </c>
      <c r="N10" s="44">
        <v>19</v>
      </c>
      <c r="O10" s="44">
        <v>4</v>
      </c>
      <c r="P10" s="45">
        <v>57.76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301"/>
      <c r="B11" s="302"/>
      <c r="C11" s="302"/>
      <c r="D11" s="302"/>
      <c r="E11" s="136" t="s">
        <v>31</v>
      </c>
      <c r="F11" s="44">
        <v>55</v>
      </c>
      <c r="G11" s="44">
        <v>55</v>
      </c>
      <c r="H11" s="44">
        <v>0</v>
      </c>
      <c r="I11" s="44">
        <v>0</v>
      </c>
      <c r="J11" s="45">
        <v>100</v>
      </c>
      <c r="K11" s="44">
        <v>0</v>
      </c>
      <c r="L11" s="44">
        <v>0</v>
      </c>
      <c r="M11" s="44">
        <v>10</v>
      </c>
      <c r="N11" s="44">
        <v>36</v>
      </c>
      <c r="O11" s="44">
        <v>9</v>
      </c>
      <c r="P11" s="45">
        <v>67.95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301"/>
      <c r="B12" s="302"/>
      <c r="C12" s="302"/>
      <c r="D12" s="302"/>
      <c r="E12" s="69" t="s">
        <v>42</v>
      </c>
      <c r="F12" s="49">
        <v>93</v>
      </c>
      <c r="G12" s="49">
        <v>93</v>
      </c>
      <c r="H12" s="49">
        <v>0</v>
      </c>
      <c r="I12" s="49">
        <v>0</v>
      </c>
      <c r="J12" s="50">
        <v>100</v>
      </c>
      <c r="K12" s="49">
        <v>0</v>
      </c>
      <c r="L12" s="49">
        <v>0</v>
      </c>
      <c r="M12" s="49">
        <v>25</v>
      </c>
      <c r="N12" s="49">
        <v>55</v>
      </c>
      <c r="O12" s="49">
        <v>13</v>
      </c>
      <c r="P12" s="50">
        <v>63.79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301">
        <v>2</v>
      </c>
      <c r="B13" s="302" t="s">
        <v>154</v>
      </c>
      <c r="C13" s="302" t="s">
        <v>150</v>
      </c>
      <c r="D13" s="302" t="s">
        <v>157</v>
      </c>
      <c r="E13" s="136" t="s">
        <v>30</v>
      </c>
      <c r="F13" s="44">
        <v>40</v>
      </c>
      <c r="G13" s="44">
        <v>40</v>
      </c>
      <c r="H13" s="44">
        <v>0</v>
      </c>
      <c r="I13" s="44">
        <v>0</v>
      </c>
      <c r="J13" s="45">
        <v>100</v>
      </c>
      <c r="K13" s="44">
        <v>0</v>
      </c>
      <c r="L13" s="44">
        <v>0</v>
      </c>
      <c r="M13" s="44">
        <v>15</v>
      </c>
      <c r="N13" s="44">
        <v>19</v>
      </c>
      <c r="O13" s="44">
        <v>6</v>
      </c>
      <c r="P13" s="45">
        <v>57.56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301"/>
      <c r="B14" s="302"/>
      <c r="C14" s="302"/>
      <c r="D14" s="302"/>
      <c r="E14" s="136" t="s">
        <v>31</v>
      </c>
      <c r="F14" s="44">
        <v>54</v>
      </c>
      <c r="G14" s="44">
        <v>54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18</v>
      </c>
      <c r="N14" s="44">
        <v>31</v>
      </c>
      <c r="O14" s="44">
        <v>5</v>
      </c>
      <c r="P14" s="45">
        <v>58.01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301"/>
      <c r="B15" s="302"/>
      <c r="C15" s="302"/>
      <c r="D15" s="302"/>
      <c r="E15" s="69" t="s">
        <v>42</v>
      </c>
      <c r="F15" s="49">
        <v>94</v>
      </c>
      <c r="G15" s="49">
        <v>94</v>
      </c>
      <c r="H15" s="49">
        <v>0</v>
      </c>
      <c r="I15" s="49">
        <v>0</v>
      </c>
      <c r="J15" s="50">
        <v>100</v>
      </c>
      <c r="K15" s="49">
        <v>0</v>
      </c>
      <c r="L15" s="49">
        <v>0</v>
      </c>
      <c r="M15" s="49">
        <v>33</v>
      </c>
      <c r="N15" s="49">
        <v>50</v>
      </c>
      <c r="O15" s="49">
        <v>11</v>
      </c>
      <c r="P15" s="50">
        <v>57.82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301">
        <v>3</v>
      </c>
      <c r="B16" s="302" t="s">
        <v>154</v>
      </c>
      <c r="C16" s="302" t="s">
        <v>150</v>
      </c>
      <c r="D16" s="302" t="s">
        <v>158</v>
      </c>
      <c r="E16" s="136" t="s">
        <v>30</v>
      </c>
      <c r="F16" s="44">
        <v>29</v>
      </c>
      <c r="G16" s="44">
        <v>29</v>
      </c>
      <c r="H16" s="44">
        <v>0</v>
      </c>
      <c r="I16" s="44">
        <v>0</v>
      </c>
      <c r="J16" s="45">
        <v>100</v>
      </c>
      <c r="K16" s="44">
        <v>0</v>
      </c>
      <c r="L16" s="44">
        <v>2</v>
      </c>
      <c r="M16" s="44">
        <v>11</v>
      </c>
      <c r="N16" s="44">
        <v>11</v>
      </c>
      <c r="O16" s="44">
        <v>5</v>
      </c>
      <c r="P16" s="45">
        <v>53.1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301"/>
      <c r="B17" s="302"/>
      <c r="C17" s="302"/>
      <c r="D17" s="302"/>
      <c r="E17" s="136" t="s">
        <v>31</v>
      </c>
      <c r="F17" s="44">
        <v>19</v>
      </c>
      <c r="G17" s="44">
        <v>19</v>
      </c>
      <c r="H17" s="44">
        <v>0</v>
      </c>
      <c r="I17" s="44">
        <v>0</v>
      </c>
      <c r="J17" s="45">
        <v>100</v>
      </c>
      <c r="K17" s="44">
        <v>0</v>
      </c>
      <c r="L17" s="44">
        <v>0</v>
      </c>
      <c r="M17" s="44">
        <v>6</v>
      </c>
      <c r="N17" s="44">
        <v>11</v>
      </c>
      <c r="O17" s="44">
        <v>2</v>
      </c>
      <c r="P17" s="45">
        <v>55.66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301"/>
      <c r="B18" s="302"/>
      <c r="C18" s="302"/>
      <c r="D18" s="302"/>
      <c r="E18" s="69" t="s">
        <v>42</v>
      </c>
      <c r="F18" s="49">
        <v>48</v>
      </c>
      <c r="G18" s="49">
        <v>48</v>
      </c>
      <c r="H18" s="49">
        <v>0</v>
      </c>
      <c r="I18" s="49">
        <v>0</v>
      </c>
      <c r="J18" s="50">
        <v>100</v>
      </c>
      <c r="K18" s="49">
        <v>0</v>
      </c>
      <c r="L18" s="49">
        <v>2</v>
      </c>
      <c r="M18" s="49">
        <v>17</v>
      </c>
      <c r="N18" s="49">
        <v>22</v>
      </c>
      <c r="O18" s="49">
        <v>7</v>
      </c>
      <c r="P18" s="50">
        <v>54.11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301">
        <v>4</v>
      </c>
      <c r="B19" s="302" t="s">
        <v>154</v>
      </c>
      <c r="C19" s="302" t="s">
        <v>150</v>
      </c>
      <c r="D19" s="302" t="s">
        <v>159</v>
      </c>
      <c r="E19" s="136" t="s">
        <v>30</v>
      </c>
      <c r="F19" s="44">
        <v>13</v>
      </c>
      <c r="G19" s="44">
        <v>13</v>
      </c>
      <c r="H19" s="44">
        <v>0</v>
      </c>
      <c r="I19" s="44">
        <v>0</v>
      </c>
      <c r="J19" s="45">
        <v>100</v>
      </c>
      <c r="K19" s="44">
        <v>0</v>
      </c>
      <c r="L19" s="44">
        <v>0</v>
      </c>
      <c r="M19" s="44">
        <v>4</v>
      </c>
      <c r="N19" s="44">
        <v>7</v>
      </c>
      <c r="O19" s="44">
        <v>2</v>
      </c>
      <c r="P19" s="45">
        <v>61.15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301"/>
      <c r="B20" s="302"/>
      <c r="C20" s="302"/>
      <c r="D20" s="302"/>
      <c r="E20" s="136" t="s">
        <v>31</v>
      </c>
      <c r="F20" s="44">
        <v>15</v>
      </c>
      <c r="G20" s="44">
        <v>15</v>
      </c>
      <c r="H20" s="44">
        <v>0</v>
      </c>
      <c r="I20" s="44">
        <v>0</v>
      </c>
      <c r="J20" s="45">
        <v>100</v>
      </c>
      <c r="K20" s="44">
        <v>0</v>
      </c>
      <c r="L20" s="44">
        <v>0</v>
      </c>
      <c r="M20" s="44">
        <v>3</v>
      </c>
      <c r="N20" s="44">
        <v>9</v>
      </c>
      <c r="O20" s="44">
        <v>3</v>
      </c>
      <c r="P20" s="45">
        <v>69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301"/>
      <c r="B21" s="302"/>
      <c r="C21" s="302"/>
      <c r="D21" s="302"/>
      <c r="E21" s="69" t="s">
        <v>42</v>
      </c>
      <c r="F21" s="49">
        <v>28</v>
      </c>
      <c r="G21" s="49">
        <v>28</v>
      </c>
      <c r="H21" s="49">
        <v>0</v>
      </c>
      <c r="I21" s="49">
        <v>0</v>
      </c>
      <c r="J21" s="50">
        <v>100</v>
      </c>
      <c r="K21" s="49">
        <v>0</v>
      </c>
      <c r="L21" s="49">
        <v>0</v>
      </c>
      <c r="M21" s="49">
        <v>7</v>
      </c>
      <c r="N21" s="49">
        <v>16</v>
      </c>
      <c r="O21" s="49">
        <v>5</v>
      </c>
      <c r="P21" s="50">
        <v>65.36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301">
        <v>5</v>
      </c>
      <c r="B22" s="302" t="s">
        <v>149</v>
      </c>
      <c r="C22" s="302" t="s">
        <v>152</v>
      </c>
      <c r="D22" s="302" t="s">
        <v>160</v>
      </c>
      <c r="E22" s="136" t="s">
        <v>30</v>
      </c>
      <c r="F22" s="44">
        <v>5</v>
      </c>
      <c r="G22" s="44">
        <v>5</v>
      </c>
      <c r="H22" s="44">
        <v>0</v>
      </c>
      <c r="I22" s="44">
        <v>0</v>
      </c>
      <c r="J22" s="45">
        <v>100</v>
      </c>
      <c r="K22" s="44">
        <v>0</v>
      </c>
      <c r="L22" s="44">
        <v>0</v>
      </c>
      <c r="M22" s="44">
        <v>2</v>
      </c>
      <c r="N22" s="44">
        <v>1</v>
      </c>
      <c r="O22" s="44">
        <v>2</v>
      </c>
      <c r="P22" s="45">
        <v>57.5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301"/>
      <c r="B23" s="302"/>
      <c r="C23" s="302"/>
      <c r="D23" s="302"/>
      <c r="E23" s="136" t="s">
        <v>31</v>
      </c>
      <c r="F23" s="44">
        <v>6</v>
      </c>
      <c r="G23" s="44">
        <v>6</v>
      </c>
      <c r="H23" s="44">
        <v>0</v>
      </c>
      <c r="I23" s="44">
        <v>0</v>
      </c>
      <c r="J23" s="45">
        <v>100</v>
      </c>
      <c r="K23" s="44">
        <v>0</v>
      </c>
      <c r="L23" s="44">
        <v>0</v>
      </c>
      <c r="M23" s="44">
        <v>0</v>
      </c>
      <c r="N23" s="44">
        <v>6</v>
      </c>
      <c r="O23" s="44">
        <v>0</v>
      </c>
      <c r="P23" s="45">
        <v>65.42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301"/>
      <c r="B24" s="302"/>
      <c r="C24" s="302"/>
      <c r="D24" s="302"/>
      <c r="E24" s="69" t="s">
        <v>42</v>
      </c>
      <c r="F24" s="49">
        <v>11</v>
      </c>
      <c r="G24" s="49">
        <v>11</v>
      </c>
      <c r="H24" s="49">
        <v>0</v>
      </c>
      <c r="I24" s="49">
        <v>0</v>
      </c>
      <c r="J24" s="50">
        <v>100</v>
      </c>
      <c r="K24" s="49">
        <v>0</v>
      </c>
      <c r="L24" s="49">
        <v>0</v>
      </c>
      <c r="M24" s="49">
        <v>2</v>
      </c>
      <c r="N24" s="49">
        <v>7</v>
      </c>
      <c r="O24" s="49">
        <v>2</v>
      </c>
      <c r="P24" s="50">
        <v>61.82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301">
        <v>6</v>
      </c>
      <c r="B25" s="302" t="s">
        <v>149</v>
      </c>
      <c r="C25" s="302" t="s">
        <v>150</v>
      </c>
      <c r="D25" s="302" t="s">
        <v>161</v>
      </c>
      <c r="E25" s="136" t="s">
        <v>30</v>
      </c>
      <c r="F25" s="44">
        <v>31</v>
      </c>
      <c r="G25" s="44">
        <v>31</v>
      </c>
      <c r="H25" s="44">
        <v>0</v>
      </c>
      <c r="I25" s="44">
        <v>0</v>
      </c>
      <c r="J25" s="45">
        <v>100</v>
      </c>
      <c r="K25" s="44">
        <v>0</v>
      </c>
      <c r="L25" s="44">
        <v>0</v>
      </c>
      <c r="M25" s="44">
        <v>1</v>
      </c>
      <c r="N25" s="44">
        <v>21</v>
      </c>
      <c r="O25" s="44">
        <v>9</v>
      </c>
      <c r="P25" s="45">
        <v>70.16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301"/>
      <c r="B26" s="302"/>
      <c r="C26" s="302"/>
      <c r="D26" s="302"/>
      <c r="E26" s="136" t="s">
        <v>31</v>
      </c>
      <c r="F26" s="44">
        <v>29</v>
      </c>
      <c r="G26" s="44">
        <v>29</v>
      </c>
      <c r="H26" s="44">
        <v>0</v>
      </c>
      <c r="I26" s="44">
        <v>0</v>
      </c>
      <c r="J26" s="45">
        <v>100</v>
      </c>
      <c r="K26" s="44">
        <v>0</v>
      </c>
      <c r="L26" s="44">
        <v>0</v>
      </c>
      <c r="M26" s="44">
        <v>1</v>
      </c>
      <c r="N26" s="44">
        <v>18</v>
      </c>
      <c r="O26" s="44">
        <v>10</v>
      </c>
      <c r="P26" s="45">
        <v>72.67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301"/>
      <c r="B27" s="302"/>
      <c r="C27" s="302"/>
      <c r="D27" s="302"/>
      <c r="E27" s="69" t="s">
        <v>42</v>
      </c>
      <c r="F27" s="49">
        <v>60</v>
      </c>
      <c r="G27" s="49">
        <v>60</v>
      </c>
      <c r="H27" s="49">
        <v>0</v>
      </c>
      <c r="I27" s="49">
        <v>0</v>
      </c>
      <c r="J27" s="50">
        <v>100</v>
      </c>
      <c r="K27" s="49">
        <v>0</v>
      </c>
      <c r="L27" s="49">
        <v>0</v>
      </c>
      <c r="M27" s="49">
        <v>2</v>
      </c>
      <c r="N27" s="49">
        <v>39</v>
      </c>
      <c r="O27" s="49">
        <v>19</v>
      </c>
      <c r="P27" s="50">
        <v>71.38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301">
        <v>7</v>
      </c>
      <c r="B28" s="302" t="s">
        <v>154</v>
      </c>
      <c r="C28" s="302" t="s">
        <v>150</v>
      </c>
      <c r="D28" s="302" t="s">
        <v>162</v>
      </c>
      <c r="E28" s="136" t="s">
        <v>30</v>
      </c>
      <c r="F28" s="44">
        <v>50</v>
      </c>
      <c r="G28" s="44">
        <v>50</v>
      </c>
      <c r="H28" s="44">
        <v>0</v>
      </c>
      <c r="I28" s="44">
        <v>0</v>
      </c>
      <c r="J28" s="45">
        <v>100</v>
      </c>
      <c r="K28" s="44">
        <v>0</v>
      </c>
      <c r="L28" s="44">
        <v>2</v>
      </c>
      <c r="M28" s="44">
        <v>34</v>
      </c>
      <c r="N28" s="44">
        <v>14</v>
      </c>
      <c r="O28" s="44">
        <v>0</v>
      </c>
      <c r="P28" s="45">
        <v>42.5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301"/>
      <c r="B29" s="302"/>
      <c r="C29" s="302"/>
      <c r="D29" s="302"/>
      <c r="E29" s="136" t="s">
        <v>31</v>
      </c>
      <c r="F29" s="44">
        <v>61</v>
      </c>
      <c r="G29" s="44">
        <v>61</v>
      </c>
      <c r="H29" s="44">
        <v>0</v>
      </c>
      <c r="I29" s="44">
        <v>0</v>
      </c>
      <c r="J29" s="45">
        <v>100</v>
      </c>
      <c r="K29" s="44">
        <v>0</v>
      </c>
      <c r="L29" s="44">
        <v>0</v>
      </c>
      <c r="M29" s="44">
        <v>24</v>
      </c>
      <c r="N29" s="44">
        <v>33</v>
      </c>
      <c r="O29" s="44">
        <v>4</v>
      </c>
      <c r="P29" s="45">
        <v>56.39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301"/>
      <c r="B30" s="302"/>
      <c r="C30" s="302"/>
      <c r="D30" s="302"/>
      <c r="E30" s="69" t="s">
        <v>42</v>
      </c>
      <c r="F30" s="49">
        <v>111</v>
      </c>
      <c r="G30" s="49">
        <v>111</v>
      </c>
      <c r="H30" s="49">
        <v>0</v>
      </c>
      <c r="I30" s="49">
        <v>0</v>
      </c>
      <c r="J30" s="50">
        <v>100</v>
      </c>
      <c r="K30" s="49">
        <v>0</v>
      </c>
      <c r="L30" s="49">
        <v>2</v>
      </c>
      <c r="M30" s="49">
        <v>58</v>
      </c>
      <c r="N30" s="49">
        <v>47</v>
      </c>
      <c r="O30" s="49">
        <v>4</v>
      </c>
      <c r="P30" s="50">
        <v>50.14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301">
        <v>8</v>
      </c>
      <c r="B31" s="302" t="s">
        <v>154</v>
      </c>
      <c r="C31" s="302" t="s">
        <v>150</v>
      </c>
      <c r="D31" s="302" t="s">
        <v>163</v>
      </c>
      <c r="E31" s="136" t="s">
        <v>30</v>
      </c>
      <c r="F31" s="44">
        <v>45</v>
      </c>
      <c r="G31" s="44">
        <v>45</v>
      </c>
      <c r="H31" s="44">
        <v>0</v>
      </c>
      <c r="I31" s="44">
        <v>0</v>
      </c>
      <c r="J31" s="45">
        <v>100</v>
      </c>
      <c r="K31" s="44">
        <v>0</v>
      </c>
      <c r="L31" s="44">
        <v>0</v>
      </c>
      <c r="M31" s="44">
        <v>19</v>
      </c>
      <c r="N31" s="44">
        <v>19</v>
      </c>
      <c r="O31" s="44">
        <v>7</v>
      </c>
      <c r="P31" s="45">
        <v>58.06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301"/>
      <c r="B32" s="302"/>
      <c r="C32" s="302"/>
      <c r="D32" s="302"/>
      <c r="E32" s="136" t="s">
        <v>31</v>
      </c>
      <c r="F32" s="44">
        <v>38</v>
      </c>
      <c r="G32" s="44">
        <v>38</v>
      </c>
      <c r="H32" s="44">
        <v>0</v>
      </c>
      <c r="I32" s="44">
        <v>0</v>
      </c>
      <c r="J32" s="45">
        <v>100</v>
      </c>
      <c r="K32" s="44">
        <v>0</v>
      </c>
      <c r="L32" s="44">
        <v>0</v>
      </c>
      <c r="M32" s="44">
        <v>11</v>
      </c>
      <c r="N32" s="44">
        <v>26</v>
      </c>
      <c r="O32" s="44">
        <v>1</v>
      </c>
      <c r="P32" s="45">
        <v>57.24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301"/>
      <c r="B33" s="302"/>
      <c r="C33" s="302"/>
      <c r="D33" s="302"/>
      <c r="E33" s="69" t="s">
        <v>42</v>
      </c>
      <c r="F33" s="49">
        <v>83</v>
      </c>
      <c r="G33" s="49">
        <v>83</v>
      </c>
      <c r="H33" s="49">
        <v>0</v>
      </c>
      <c r="I33" s="49">
        <v>0</v>
      </c>
      <c r="J33" s="50">
        <v>100</v>
      </c>
      <c r="K33" s="49">
        <v>0</v>
      </c>
      <c r="L33" s="49">
        <v>0</v>
      </c>
      <c r="M33" s="49">
        <v>30</v>
      </c>
      <c r="N33" s="49">
        <v>45</v>
      </c>
      <c r="O33" s="49">
        <v>8</v>
      </c>
      <c r="P33" s="50">
        <v>57.68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301">
        <v>9</v>
      </c>
      <c r="B34" s="302" t="s">
        <v>149</v>
      </c>
      <c r="C34" s="302" t="s">
        <v>152</v>
      </c>
      <c r="D34" s="302" t="s">
        <v>164</v>
      </c>
      <c r="E34" s="136" t="s">
        <v>30</v>
      </c>
      <c r="F34" s="44">
        <v>2</v>
      </c>
      <c r="G34" s="44">
        <v>2</v>
      </c>
      <c r="H34" s="44">
        <v>0</v>
      </c>
      <c r="I34" s="44">
        <v>0</v>
      </c>
      <c r="J34" s="45">
        <v>100</v>
      </c>
      <c r="K34" s="44">
        <v>0</v>
      </c>
      <c r="L34" s="44">
        <v>0</v>
      </c>
      <c r="M34" s="44">
        <v>2</v>
      </c>
      <c r="N34" s="44">
        <v>0</v>
      </c>
      <c r="O34" s="44">
        <v>0</v>
      </c>
      <c r="P34" s="45">
        <v>33.75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301"/>
      <c r="B35" s="302"/>
      <c r="C35" s="302"/>
      <c r="D35" s="302"/>
      <c r="E35" s="136" t="s">
        <v>31</v>
      </c>
      <c r="F35" s="44">
        <v>5</v>
      </c>
      <c r="G35" s="44">
        <v>5</v>
      </c>
      <c r="H35" s="44">
        <v>0</v>
      </c>
      <c r="I35" s="44">
        <v>0</v>
      </c>
      <c r="J35" s="45">
        <v>100</v>
      </c>
      <c r="K35" s="44">
        <v>0</v>
      </c>
      <c r="L35" s="44">
        <v>0</v>
      </c>
      <c r="M35" s="44">
        <v>2</v>
      </c>
      <c r="N35" s="44">
        <v>3</v>
      </c>
      <c r="O35" s="44">
        <v>0</v>
      </c>
      <c r="P35" s="45">
        <v>56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301"/>
      <c r="B36" s="302"/>
      <c r="C36" s="302"/>
      <c r="D36" s="302"/>
      <c r="E36" s="69" t="s">
        <v>42</v>
      </c>
      <c r="F36" s="49">
        <v>7</v>
      </c>
      <c r="G36" s="49">
        <v>7</v>
      </c>
      <c r="H36" s="49">
        <v>0</v>
      </c>
      <c r="I36" s="49">
        <v>0</v>
      </c>
      <c r="J36" s="50">
        <v>100</v>
      </c>
      <c r="K36" s="49">
        <v>0</v>
      </c>
      <c r="L36" s="49">
        <v>0</v>
      </c>
      <c r="M36" s="49">
        <v>4</v>
      </c>
      <c r="N36" s="49">
        <v>3</v>
      </c>
      <c r="O36" s="49">
        <v>0</v>
      </c>
      <c r="P36" s="50">
        <v>49.64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301">
        <v>10</v>
      </c>
      <c r="B37" s="302" t="s">
        <v>149</v>
      </c>
      <c r="C37" s="302" t="s">
        <v>152</v>
      </c>
      <c r="D37" s="302" t="s">
        <v>166</v>
      </c>
      <c r="E37" s="136" t="s">
        <v>30</v>
      </c>
      <c r="F37" s="44">
        <v>22</v>
      </c>
      <c r="G37" s="44">
        <v>22</v>
      </c>
      <c r="H37" s="44">
        <v>0</v>
      </c>
      <c r="I37" s="44">
        <v>0</v>
      </c>
      <c r="J37" s="45">
        <v>100</v>
      </c>
      <c r="K37" s="44">
        <v>0</v>
      </c>
      <c r="L37" s="44">
        <v>0</v>
      </c>
      <c r="M37" s="44">
        <v>12</v>
      </c>
      <c r="N37" s="44">
        <v>9</v>
      </c>
      <c r="O37" s="44">
        <v>1</v>
      </c>
      <c r="P37" s="45">
        <v>43.86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301"/>
      <c r="B38" s="302"/>
      <c r="C38" s="302"/>
      <c r="D38" s="302"/>
      <c r="E38" s="136" t="s">
        <v>31</v>
      </c>
      <c r="F38" s="44">
        <v>20</v>
      </c>
      <c r="G38" s="44">
        <v>20</v>
      </c>
      <c r="H38" s="44">
        <v>0</v>
      </c>
      <c r="I38" s="44">
        <v>0</v>
      </c>
      <c r="J38" s="45">
        <v>100</v>
      </c>
      <c r="K38" s="44">
        <v>0</v>
      </c>
      <c r="L38" s="44">
        <v>0</v>
      </c>
      <c r="M38" s="44">
        <v>2</v>
      </c>
      <c r="N38" s="44">
        <v>15</v>
      </c>
      <c r="O38" s="44">
        <v>3</v>
      </c>
      <c r="P38" s="45">
        <v>59.75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301"/>
      <c r="B39" s="302"/>
      <c r="C39" s="302"/>
      <c r="D39" s="302"/>
      <c r="E39" s="69" t="s">
        <v>42</v>
      </c>
      <c r="F39" s="49">
        <v>42</v>
      </c>
      <c r="G39" s="49">
        <v>42</v>
      </c>
      <c r="H39" s="49">
        <v>0</v>
      </c>
      <c r="I39" s="49">
        <v>0</v>
      </c>
      <c r="J39" s="50">
        <v>100</v>
      </c>
      <c r="K39" s="49">
        <v>0</v>
      </c>
      <c r="L39" s="49">
        <v>0</v>
      </c>
      <c r="M39" s="49">
        <v>14</v>
      </c>
      <c r="N39" s="49">
        <v>24</v>
      </c>
      <c r="O39" s="49">
        <v>4</v>
      </c>
      <c r="P39" s="50">
        <v>51.43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301">
        <v>11</v>
      </c>
      <c r="B40" s="302" t="s">
        <v>154</v>
      </c>
      <c r="C40" s="302" t="s">
        <v>150</v>
      </c>
      <c r="D40" s="302" t="s">
        <v>168</v>
      </c>
      <c r="E40" s="136" t="s">
        <v>30</v>
      </c>
      <c r="F40" s="44">
        <v>31</v>
      </c>
      <c r="G40" s="44">
        <v>31</v>
      </c>
      <c r="H40" s="44">
        <v>0</v>
      </c>
      <c r="I40" s="44">
        <v>0</v>
      </c>
      <c r="J40" s="45">
        <v>100</v>
      </c>
      <c r="K40" s="44">
        <v>0</v>
      </c>
      <c r="L40" s="44">
        <v>0</v>
      </c>
      <c r="M40" s="44">
        <v>11</v>
      </c>
      <c r="N40" s="44">
        <v>16</v>
      </c>
      <c r="O40" s="44">
        <v>4</v>
      </c>
      <c r="P40" s="45">
        <v>58.47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301"/>
      <c r="B41" s="302"/>
      <c r="C41" s="302"/>
      <c r="D41" s="302"/>
      <c r="E41" s="136" t="s">
        <v>31</v>
      </c>
      <c r="F41" s="44">
        <v>43</v>
      </c>
      <c r="G41" s="44">
        <v>43</v>
      </c>
      <c r="H41" s="44">
        <v>0</v>
      </c>
      <c r="I41" s="44">
        <v>0</v>
      </c>
      <c r="J41" s="45">
        <v>100</v>
      </c>
      <c r="K41" s="44">
        <v>0</v>
      </c>
      <c r="L41" s="44">
        <v>0</v>
      </c>
      <c r="M41" s="44">
        <v>11</v>
      </c>
      <c r="N41" s="44">
        <v>21</v>
      </c>
      <c r="O41" s="44">
        <v>11</v>
      </c>
      <c r="P41" s="45">
        <v>65.87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301"/>
      <c r="B42" s="302"/>
      <c r="C42" s="302"/>
      <c r="D42" s="302"/>
      <c r="E42" s="69" t="s">
        <v>42</v>
      </c>
      <c r="F42" s="49">
        <v>74</v>
      </c>
      <c r="G42" s="49">
        <v>74</v>
      </c>
      <c r="H42" s="49">
        <v>0</v>
      </c>
      <c r="I42" s="49">
        <v>0</v>
      </c>
      <c r="J42" s="50">
        <v>100</v>
      </c>
      <c r="K42" s="49">
        <v>0</v>
      </c>
      <c r="L42" s="49">
        <v>0</v>
      </c>
      <c r="M42" s="49">
        <v>22</v>
      </c>
      <c r="N42" s="49">
        <v>37</v>
      </c>
      <c r="O42" s="49">
        <v>15</v>
      </c>
      <c r="P42" s="50">
        <v>62.77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301">
        <v>12</v>
      </c>
      <c r="B43" s="302" t="s">
        <v>149</v>
      </c>
      <c r="C43" s="302" t="s">
        <v>150</v>
      </c>
      <c r="D43" s="302" t="s">
        <v>169</v>
      </c>
      <c r="E43" s="136" t="s">
        <v>30</v>
      </c>
      <c r="F43" s="44">
        <v>16</v>
      </c>
      <c r="G43" s="44">
        <v>16</v>
      </c>
      <c r="H43" s="44">
        <v>0</v>
      </c>
      <c r="I43" s="44">
        <v>0</v>
      </c>
      <c r="J43" s="45">
        <v>100</v>
      </c>
      <c r="K43" s="44">
        <v>0</v>
      </c>
      <c r="L43" s="44">
        <v>0</v>
      </c>
      <c r="M43" s="44">
        <v>10</v>
      </c>
      <c r="N43" s="44">
        <v>6</v>
      </c>
      <c r="O43" s="44">
        <v>0</v>
      </c>
      <c r="P43" s="45">
        <v>46.88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301"/>
      <c r="B44" s="302"/>
      <c r="C44" s="302"/>
      <c r="D44" s="302"/>
      <c r="E44" s="136" t="s">
        <v>31</v>
      </c>
      <c r="F44" s="44">
        <v>13</v>
      </c>
      <c r="G44" s="44">
        <v>13</v>
      </c>
      <c r="H44" s="44">
        <v>0</v>
      </c>
      <c r="I44" s="44">
        <v>0</v>
      </c>
      <c r="J44" s="45">
        <v>100</v>
      </c>
      <c r="K44" s="44">
        <v>0</v>
      </c>
      <c r="L44" s="44">
        <v>0</v>
      </c>
      <c r="M44" s="44">
        <v>3</v>
      </c>
      <c r="N44" s="44">
        <v>7</v>
      </c>
      <c r="O44" s="44">
        <v>3</v>
      </c>
      <c r="P44" s="45">
        <v>62.69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301"/>
      <c r="B45" s="302"/>
      <c r="C45" s="302"/>
      <c r="D45" s="302"/>
      <c r="E45" s="69" t="s">
        <v>42</v>
      </c>
      <c r="F45" s="49">
        <v>29</v>
      </c>
      <c r="G45" s="49">
        <v>29</v>
      </c>
      <c r="H45" s="49">
        <v>0</v>
      </c>
      <c r="I45" s="49">
        <v>0</v>
      </c>
      <c r="J45" s="50">
        <v>100</v>
      </c>
      <c r="K45" s="49">
        <v>0</v>
      </c>
      <c r="L45" s="49">
        <v>0</v>
      </c>
      <c r="M45" s="49">
        <v>13</v>
      </c>
      <c r="N45" s="49">
        <v>13</v>
      </c>
      <c r="O45" s="49">
        <v>3</v>
      </c>
      <c r="P45" s="50">
        <v>53.97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301">
        <v>13</v>
      </c>
      <c r="B46" s="302" t="s">
        <v>154</v>
      </c>
      <c r="C46" s="302" t="s">
        <v>150</v>
      </c>
      <c r="D46" s="302" t="s">
        <v>170</v>
      </c>
      <c r="E46" s="136" t="s">
        <v>30</v>
      </c>
      <c r="F46" s="44">
        <v>11</v>
      </c>
      <c r="G46" s="44">
        <v>11</v>
      </c>
      <c r="H46" s="44">
        <v>0</v>
      </c>
      <c r="I46" s="44">
        <v>0</v>
      </c>
      <c r="J46" s="45">
        <v>100</v>
      </c>
      <c r="K46" s="44">
        <v>0</v>
      </c>
      <c r="L46" s="44">
        <v>0</v>
      </c>
      <c r="M46" s="44">
        <v>1</v>
      </c>
      <c r="N46" s="44">
        <v>9</v>
      </c>
      <c r="O46" s="44">
        <v>1</v>
      </c>
      <c r="P46" s="45">
        <v>70.680000000000007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301"/>
      <c r="B47" s="302"/>
      <c r="C47" s="302"/>
      <c r="D47" s="302"/>
      <c r="E47" s="136" t="s">
        <v>31</v>
      </c>
      <c r="F47" s="44">
        <v>14</v>
      </c>
      <c r="G47" s="44">
        <v>14</v>
      </c>
      <c r="H47" s="44">
        <v>0</v>
      </c>
      <c r="I47" s="44">
        <v>0</v>
      </c>
      <c r="J47" s="45">
        <v>100</v>
      </c>
      <c r="K47" s="44">
        <v>0</v>
      </c>
      <c r="L47" s="44">
        <v>0</v>
      </c>
      <c r="M47" s="44">
        <v>1</v>
      </c>
      <c r="N47" s="44">
        <v>7</v>
      </c>
      <c r="O47" s="44">
        <v>6</v>
      </c>
      <c r="P47" s="45">
        <v>79.64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301"/>
      <c r="B48" s="302"/>
      <c r="C48" s="302"/>
      <c r="D48" s="302"/>
      <c r="E48" s="69" t="s">
        <v>42</v>
      </c>
      <c r="F48" s="49">
        <v>25</v>
      </c>
      <c r="G48" s="49">
        <v>25</v>
      </c>
      <c r="H48" s="49">
        <v>0</v>
      </c>
      <c r="I48" s="49">
        <v>0</v>
      </c>
      <c r="J48" s="50">
        <v>100</v>
      </c>
      <c r="K48" s="49">
        <v>0</v>
      </c>
      <c r="L48" s="49">
        <v>0</v>
      </c>
      <c r="M48" s="49">
        <v>2</v>
      </c>
      <c r="N48" s="49">
        <v>16</v>
      </c>
      <c r="O48" s="49">
        <v>7</v>
      </c>
      <c r="P48" s="50">
        <v>75.7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301">
        <v>14</v>
      </c>
      <c r="B49" s="302" t="s">
        <v>154</v>
      </c>
      <c r="C49" s="302" t="s">
        <v>150</v>
      </c>
      <c r="D49" s="302" t="s">
        <v>171</v>
      </c>
      <c r="E49" s="136" t="s">
        <v>30</v>
      </c>
      <c r="F49" s="44">
        <v>18</v>
      </c>
      <c r="G49" s="44">
        <v>18</v>
      </c>
      <c r="H49" s="44">
        <v>0</v>
      </c>
      <c r="I49" s="44">
        <v>0</v>
      </c>
      <c r="J49" s="45">
        <v>100</v>
      </c>
      <c r="K49" s="44">
        <v>0</v>
      </c>
      <c r="L49" s="44">
        <v>0</v>
      </c>
      <c r="M49" s="44">
        <v>0</v>
      </c>
      <c r="N49" s="44">
        <v>10</v>
      </c>
      <c r="O49" s="44">
        <v>8</v>
      </c>
      <c r="P49" s="45">
        <v>79.72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301"/>
      <c r="B50" s="302"/>
      <c r="C50" s="302"/>
      <c r="D50" s="302"/>
      <c r="E50" s="136" t="s">
        <v>31</v>
      </c>
      <c r="F50" s="44">
        <v>17</v>
      </c>
      <c r="G50" s="44">
        <v>17</v>
      </c>
      <c r="H50" s="44">
        <v>0</v>
      </c>
      <c r="I50" s="44">
        <v>0</v>
      </c>
      <c r="J50" s="45">
        <v>100</v>
      </c>
      <c r="K50" s="44">
        <v>0</v>
      </c>
      <c r="L50" s="44">
        <v>0</v>
      </c>
      <c r="M50" s="44">
        <v>3</v>
      </c>
      <c r="N50" s="44">
        <v>8</v>
      </c>
      <c r="O50" s="44">
        <v>6</v>
      </c>
      <c r="P50" s="45">
        <v>70.150000000000006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301"/>
      <c r="B51" s="302"/>
      <c r="C51" s="302"/>
      <c r="D51" s="302"/>
      <c r="E51" s="69" t="s">
        <v>42</v>
      </c>
      <c r="F51" s="49">
        <v>35</v>
      </c>
      <c r="G51" s="49">
        <v>35</v>
      </c>
      <c r="H51" s="49">
        <v>0</v>
      </c>
      <c r="I51" s="49">
        <v>0</v>
      </c>
      <c r="J51" s="50">
        <v>100</v>
      </c>
      <c r="K51" s="49">
        <v>0</v>
      </c>
      <c r="L51" s="49">
        <v>0</v>
      </c>
      <c r="M51" s="49">
        <v>3</v>
      </c>
      <c r="N51" s="49">
        <v>18</v>
      </c>
      <c r="O51" s="49">
        <v>14</v>
      </c>
      <c r="P51" s="50">
        <v>75.069999999999993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301">
        <v>15</v>
      </c>
      <c r="B52" s="302" t="s">
        <v>149</v>
      </c>
      <c r="C52" s="302" t="s">
        <v>152</v>
      </c>
      <c r="D52" s="302" t="s">
        <v>173</v>
      </c>
      <c r="E52" s="136" t="s">
        <v>30</v>
      </c>
      <c r="F52" s="44">
        <v>4</v>
      </c>
      <c r="G52" s="44">
        <v>4</v>
      </c>
      <c r="H52" s="44">
        <v>0</v>
      </c>
      <c r="I52" s="44">
        <v>0</v>
      </c>
      <c r="J52" s="45">
        <v>100</v>
      </c>
      <c r="K52" s="44">
        <v>0</v>
      </c>
      <c r="L52" s="44">
        <v>0</v>
      </c>
      <c r="M52" s="44">
        <v>0</v>
      </c>
      <c r="N52" s="44">
        <v>3</v>
      </c>
      <c r="O52" s="44">
        <v>1</v>
      </c>
      <c r="P52" s="45">
        <v>76.88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301"/>
      <c r="B53" s="302"/>
      <c r="C53" s="302"/>
      <c r="D53" s="302"/>
      <c r="E53" s="136" t="s">
        <v>31</v>
      </c>
      <c r="F53" s="44">
        <v>6</v>
      </c>
      <c r="G53" s="44">
        <v>6</v>
      </c>
      <c r="H53" s="44">
        <v>0</v>
      </c>
      <c r="I53" s="44">
        <v>0</v>
      </c>
      <c r="J53" s="45">
        <v>100</v>
      </c>
      <c r="K53" s="44">
        <v>0</v>
      </c>
      <c r="L53" s="44">
        <v>0</v>
      </c>
      <c r="M53" s="44">
        <v>3</v>
      </c>
      <c r="N53" s="44">
        <v>2</v>
      </c>
      <c r="O53" s="44">
        <v>1</v>
      </c>
      <c r="P53" s="45">
        <v>55.42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301"/>
      <c r="B54" s="302"/>
      <c r="C54" s="302"/>
      <c r="D54" s="302"/>
      <c r="E54" s="69" t="s">
        <v>42</v>
      </c>
      <c r="F54" s="49">
        <v>10</v>
      </c>
      <c r="G54" s="49">
        <v>10</v>
      </c>
      <c r="H54" s="49">
        <v>0</v>
      </c>
      <c r="I54" s="49">
        <v>0</v>
      </c>
      <c r="J54" s="50">
        <v>100</v>
      </c>
      <c r="K54" s="49">
        <v>0</v>
      </c>
      <c r="L54" s="49">
        <v>0</v>
      </c>
      <c r="M54" s="49">
        <v>3</v>
      </c>
      <c r="N54" s="49">
        <v>5</v>
      </c>
      <c r="O54" s="49">
        <v>2</v>
      </c>
      <c r="P54" s="50">
        <v>64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301">
        <v>16</v>
      </c>
      <c r="B55" s="302" t="s">
        <v>154</v>
      </c>
      <c r="C55" s="302" t="s">
        <v>152</v>
      </c>
      <c r="D55" s="302" t="s">
        <v>175</v>
      </c>
      <c r="E55" s="136" t="s">
        <v>30</v>
      </c>
      <c r="F55" s="44">
        <v>3</v>
      </c>
      <c r="G55" s="44">
        <v>3</v>
      </c>
      <c r="H55" s="44">
        <v>0</v>
      </c>
      <c r="I55" s="44">
        <v>0</v>
      </c>
      <c r="J55" s="45">
        <v>100</v>
      </c>
      <c r="K55" s="44">
        <v>0</v>
      </c>
      <c r="L55" s="44">
        <v>0</v>
      </c>
      <c r="M55" s="44">
        <v>1</v>
      </c>
      <c r="N55" s="44">
        <v>2</v>
      </c>
      <c r="O55" s="44">
        <v>0</v>
      </c>
      <c r="P55" s="45">
        <v>58.33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301"/>
      <c r="B56" s="302"/>
      <c r="C56" s="302"/>
      <c r="D56" s="302"/>
      <c r="E56" s="136" t="s">
        <v>31</v>
      </c>
      <c r="F56" s="44">
        <v>5</v>
      </c>
      <c r="G56" s="44">
        <v>5</v>
      </c>
      <c r="H56" s="44">
        <v>0</v>
      </c>
      <c r="I56" s="44">
        <v>0</v>
      </c>
      <c r="J56" s="45">
        <v>100</v>
      </c>
      <c r="K56" s="44">
        <v>0</v>
      </c>
      <c r="L56" s="44">
        <v>0</v>
      </c>
      <c r="M56" s="44">
        <v>0</v>
      </c>
      <c r="N56" s="44">
        <v>5</v>
      </c>
      <c r="O56" s="44">
        <v>0</v>
      </c>
      <c r="P56" s="45">
        <v>68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301"/>
      <c r="B57" s="302"/>
      <c r="C57" s="302"/>
      <c r="D57" s="302"/>
      <c r="E57" s="69" t="s">
        <v>42</v>
      </c>
      <c r="F57" s="49">
        <v>8</v>
      </c>
      <c r="G57" s="49">
        <v>8</v>
      </c>
      <c r="H57" s="49">
        <v>0</v>
      </c>
      <c r="I57" s="49">
        <v>0</v>
      </c>
      <c r="J57" s="50">
        <v>100</v>
      </c>
      <c r="K57" s="49">
        <v>0</v>
      </c>
      <c r="L57" s="49">
        <v>0</v>
      </c>
      <c r="M57" s="49">
        <v>1</v>
      </c>
      <c r="N57" s="49">
        <v>7</v>
      </c>
      <c r="O57" s="49">
        <v>0</v>
      </c>
      <c r="P57" s="50">
        <v>64.38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301">
        <v>17</v>
      </c>
      <c r="B58" s="302" t="s">
        <v>176</v>
      </c>
      <c r="C58" s="302" t="s">
        <v>150</v>
      </c>
      <c r="D58" s="302" t="s">
        <v>177</v>
      </c>
      <c r="E58" s="136" t="s">
        <v>30</v>
      </c>
      <c r="F58" s="44">
        <v>17</v>
      </c>
      <c r="G58" s="44">
        <v>17</v>
      </c>
      <c r="H58" s="44">
        <v>0</v>
      </c>
      <c r="I58" s="44">
        <v>0</v>
      </c>
      <c r="J58" s="45">
        <v>100</v>
      </c>
      <c r="K58" s="44">
        <v>0</v>
      </c>
      <c r="L58" s="44">
        <v>0</v>
      </c>
      <c r="M58" s="44">
        <v>6</v>
      </c>
      <c r="N58" s="44">
        <v>10</v>
      </c>
      <c r="O58" s="44">
        <v>1</v>
      </c>
      <c r="P58" s="45">
        <v>53.68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301"/>
      <c r="B59" s="302"/>
      <c r="C59" s="302"/>
      <c r="D59" s="302"/>
      <c r="E59" s="136" t="s">
        <v>31</v>
      </c>
      <c r="F59" s="44">
        <v>16</v>
      </c>
      <c r="G59" s="44">
        <v>16</v>
      </c>
      <c r="H59" s="44">
        <v>0</v>
      </c>
      <c r="I59" s="44">
        <v>0</v>
      </c>
      <c r="J59" s="45">
        <v>100</v>
      </c>
      <c r="K59" s="44">
        <v>0</v>
      </c>
      <c r="L59" s="44">
        <v>0</v>
      </c>
      <c r="M59" s="44">
        <v>4</v>
      </c>
      <c r="N59" s="44">
        <v>8</v>
      </c>
      <c r="O59" s="44">
        <v>4</v>
      </c>
      <c r="P59" s="45">
        <v>65.16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301"/>
      <c r="B60" s="302"/>
      <c r="C60" s="302"/>
      <c r="D60" s="302"/>
      <c r="E60" s="69" t="s">
        <v>42</v>
      </c>
      <c r="F60" s="49">
        <v>33</v>
      </c>
      <c r="G60" s="49">
        <v>33</v>
      </c>
      <c r="H60" s="49">
        <v>0</v>
      </c>
      <c r="I60" s="49">
        <v>0</v>
      </c>
      <c r="J60" s="50">
        <v>100</v>
      </c>
      <c r="K60" s="49">
        <v>0</v>
      </c>
      <c r="L60" s="49">
        <v>0</v>
      </c>
      <c r="M60" s="49">
        <v>10</v>
      </c>
      <c r="N60" s="49">
        <v>18</v>
      </c>
      <c r="O60" s="49">
        <v>5</v>
      </c>
      <c r="P60" s="50">
        <v>59.24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301">
        <v>18</v>
      </c>
      <c r="B61" s="302" t="s">
        <v>149</v>
      </c>
      <c r="C61" s="302" t="s">
        <v>150</v>
      </c>
      <c r="D61" s="302" t="s">
        <v>178</v>
      </c>
      <c r="E61" s="136" t="s">
        <v>30</v>
      </c>
      <c r="F61" s="44">
        <v>16</v>
      </c>
      <c r="G61" s="44">
        <v>16</v>
      </c>
      <c r="H61" s="44">
        <v>0</v>
      </c>
      <c r="I61" s="44">
        <v>0</v>
      </c>
      <c r="J61" s="45">
        <v>100</v>
      </c>
      <c r="K61" s="44">
        <v>0</v>
      </c>
      <c r="L61" s="44">
        <v>0</v>
      </c>
      <c r="M61" s="44">
        <v>6</v>
      </c>
      <c r="N61" s="44">
        <v>9</v>
      </c>
      <c r="O61" s="44">
        <v>1</v>
      </c>
      <c r="P61" s="45">
        <v>50.31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301"/>
      <c r="B62" s="302"/>
      <c r="C62" s="302"/>
      <c r="D62" s="302"/>
      <c r="E62" s="136" t="s">
        <v>31</v>
      </c>
      <c r="F62" s="44">
        <v>13</v>
      </c>
      <c r="G62" s="44">
        <v>13</v>
      </c>
      <c r="H62" s="44">
        <v>0</v>
      </c>
      <c r="I62" s="44">
        <v>0</v>
      </c>
      <c r="J62" s="45">
        <v>100</v>
      </c>
      <c r="K62" s="44">
        <v>0</v>
      </c>
      <c r="L62" s="44">
        <v>0</v>
      </c>
      <c r="M62" s="44">
        <v>4</v>
      </c>
      <c r="N62" s="44">
        <v>7</v>
      </c>
      <c r="O62" s="44">
        <v>2</v>
      </c>
      <c r="P62" s="45">
        <v>64.62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301"/>
      <c r="B63" s="302"/>
      <c r="C63" s="302"/>
      <c r="D63" s="302"/>
      <c r="E63" s="69" t="s">
        <v>42</v>
      </c>
      <c r="F63" s="49">
        <v>29</v>
      </c>
      <c r="G63" s="49">
        <v>29</v>
      </c>
      <c r="H63" s="49">
        <v>0</v>
      </c>
      <c r="I63" s="49">
        <v>0</v>
      </c>
      <c r="J63" s="50">
        <v>100</v>
      </c>
      <c r="K63" s="49">
        <v>0</v>
      </c>
      <c r="L63" s="49">
        <v>0</v>
      </c>
      <c r="M63" s="49">
        <v>10</v>
      </c>
      <c r="N63" s="49">
        <v>16</v>
      </c>
      <c r="O63" s="49">
        <v>3</v>
      </c>
      <c r="P63" s="50">
        <v>56.72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301">
        <v>19</v>
      </c>
      <c r="B64" s="302" t="s">
        <v>149</v>
      </c>
      <c r="C64" s="302" t="s">
        <v>150</v>
      </c>
      <c r="D64" s="302" t="s">
        <v>179</v>
      </c>
      <c r="E64" s="136" t="s">
        <v>30</v>
      </c>
      <c r="F64" s="44">
        <v>5</v>
      </c>
      <c r="G64" s="44">
        <v>5</v>
      </c>
      <c r="H64" s="44">
        <v>0</v>
      </c>
      <c r="I64" s="44">
        <v>0</v>
      </c>
      <c r="J64" s="45">
        <v>100</v>
      </c>
      <c r="K64" s="44">
        <v>0</v>
      </c>
      <c r="L64" s="44">
        <v>0</v>
      </c>
      <c r="M64" s="44">
        <v>0</v>
      </c>
      <c r="N64" s="44">
        <v>5</v>
      </c>
      <c r="O64" s="44">
        <v>0</v>
      </c>
      <c r="P64" s="45">
        <v>61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301"/>
      <c r="B65" s="302"/>
      <c r="C65" s="302"/>
      <c r="D65" s="302"/>
      <c r="E65" s="136" t="s">
        <v>31</v>
      </c>
      <c r="F65" s="44">
        <v>11</v>
      </c>
      <c r="G65" s="44">
        <v>11</v>
      </c>
      <c r="H65" s="44">
        <v>0</v>
      </c>
      <c r="I65" s="44">
        <v>0</v>
      </c>
      <c r="J65" s="45">
        <v>100</v>
      </c>
      <c r="K65" s="44">
        <v>0</v>
      </c>
      <c r="L65" s="44">
        <v>0</v>
      </c>
      <c r="M65" s="44">
        <v>2</v>
      </c>
      <c r="N65" s="44">
        <v>8</v>
      </c>
      <c r="O65" s="44">
        <v>1</v>
      </c>
      <c r="P65" s="45">
        <v>60.68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301"/>
      <c r="B66" s="302"/>
      <c r="C66" s="302"/>
      <c r="D66" s="302"/>
      <c r="E66" s="69" t="s">
        <v>42</v>
      </c>
      <c r="F66" s="49">
        <v>16</v>
      </c>
      <c r="G66" s="49">
        <v>16</v>
      </c>
      <c r="H66" s="49">
        <v>0</v>
      </c>
      <c r="I66" s="49">
        <v>0</v>
      </c>
      <c r="J66" s="50">
        <v>100</v>
      </c>
      <c r="K66" s="49">
        <v>0</v>
      </c>
      <c r="L66" s="49">
        <v>0</v>
      </c>
      <c r="M66" s="49">
        <v>2</v>
      </c>
      <c r="N66" s="49">
        <v>13</v>
      </c>
      <c r="O66" s="49">
        <v>1</v>
      </c>
      <c r="P66" s="50">
        <v>60.78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301">
        <v>20</v>
      </c>
      <c r="B67" s="302" t="s">
        <v>149</v>
      </c>
      <c r="C67" s="302" t="s">
        <v>152</v>
      </c>
      <c r="D67" s="302" t="s">
        <v>180</v>
      </c>
      <c r="E67" s="136" t="s">
        <v>30</v>
      </c>
      <c r="F67" s="44">
        <v>15</v>
      </c>
      <c r="G67" s="44">
        <v>15</v>
      </c>
      <c r="H67" s="44">
        <v>0</v>
      </c>
      <c r="I67" s="44">
        <v>0</v>
      </c>
      <c r="J67" s="45">
        <v>100</v>
      </c>
      <c r="K67" s="44">
        <v>0</v>
      </c>
      <c r="L67" s="44">
        <v>0</v>
      </c>
      <c r="M67" s="44">
        <v>7</v>
      </c>
      <c r="N67" s="44">
        <v>6</v>
      </c>
      <c r="O67" s="44">
        <v>2</v>
      </c>
      <c r="P67" s="45">
        <v>54.67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301"/>
      <c r="B68" s="302"/>
      <c r="C68" s="302"/>
      <c r="D68" s="302"/>
      <c r="E68" s="136" t="s">
        <v>31</v>
      </c>
      <c r="F68" s="44">
        <v>8</v>
      </c>
      <c r="G68" s="44">
        <v>8</v>
      </c>
      <c r="H68" s="44">
        <v>0</v>
      </c>
      <c r="I68" s="44">
        <v>0</v>
      </c>
      <c r="J68" s="45">
        <v>100</v>
      </c>
      <c r="K68" s="44">
        <v>0</v>
      </c>
      <c r="L68" s="44">
        <v>0</v>
      </c>
      <c r="M68" s="44">
        <v>1</v>
      </c>
      <c r="N68" s="44">
        <v>7</v>
      </c>
      <c r="O68" s="44">
        <v>0</v>
      </c>
      <c r="P68" s="45">
        <v>61.25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301"/>
      <c r="B69" s="302"/>
      <c r="C69" s="302"/>
      <c r="D69" s="302"/>
      <c r="E69" s="69" t="s">
        <v>42</v>
      </c>
      <c r="F69" s="49">
        <v>23</v>
      </c>
      <c r="G69" s="49">
        <v>23</v>
      </c>
      <c r="H69" s="49">
        <v>0</v>
      </c>
      <c r="I69" s="49">
        <v>0</v>
      </c>
      <c r="J69" s="50">
        <v>100</v>
      </c>
      <c r="K69" s="49">
        <v>0</v>
      </c>
      <c r="L69" s="49">
        <v>0</v>
      </c>
      <c r="M69" s="49">
        <v>8</v>
      </c>
      <c r="N69" s="49">
        <v>13</v>
      </c>
      <c r="O69" s="49">
        <v>2</v>
      </c>
      <c r="P69" s="50">
        <v>56.96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301">
        <v>21</v>
      </c>
      <c r="B70" s="302" t="s">
        <v>149</v>
      </c>
      <c r="C70" s="302" t="s">
        <v>152</v>
      </c>
      <c r="D70" s="302" t="s">
        <v>181</v>
      </c>
      <c r="E70" s="136" t="s">
        <v>30</v>
      </c>
      <c r="F70" s="44">
        <v>6</v>
      </c>
      <c r="G70" s="44">
        <v>6</v>
      </c>
      <c r="H70" s="44">
        <v>0</v>
      </c>
      <c r="I70" s="44">
        <v>0</v>
      </c>
      <c r="J70" s="45">
        <v>100</v>
      </c>
      <c r="K70" s="44">
        <v>0</v>
      </c>
      <c r="L70" s="44">
        <v>0</v>
      </c>
      <c r="M70" s="44">
        <v>2</v>
      </c>
      <c r="N70" s="44">
        <v>3</v>
      </c>
      <c r="O70" s="44">
        <v>1</v>
      </c>
      <c r="P70" s="45">
        <v>58.75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301"/>
      <c r="B71" s="302"/>
      <c r="C71" s="302"/>
      <c r="D71" s="302"/>
      <c r="E71" s="136" t="s">
        <v>31</v>
      </c>
      <c r="F71" s="44">
        <v>11</v>
      </c>
      <c r="G71" s="44">
        <v>11</v>
      </c>
      <c r="H71" s="44">
        <v>0</v>
      </c>
      <c r="I71" s="44">
        <v>0</v>
      </c>
      <c r="J71" s="45">
        <v>100</v>
      </c>
      <c r="K71" s="44">
        <v>0</v>
      </c>
      <c r="L71" s="44">
        <v>0</v>
      </c>
      <c r="M71" s="44">
        <v>1</v>
      </c>
      <c r="N71" s="44">
        <v>7</v>
      </c>
      <c r="O71" s="44">
        <v>3</v>
      </c>
      <c r="P71" s="45">
        <v>68.86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301"/>
      <c r="B72" s="302"/>
      <c r="C72" s="302"/>
      <c r="D72" s="302"/>
      <c r="E72" s="69" t="s">
        <v>42</v>
      </c>
      <c r="F72" s="49">
        <v>17</v>
      </c>
      <c r="G72" s="49">
        <v>17</v>
      </c>
      <c r="H72" s="49">
        <v>0</v>
      </c>
      <c r="I72" s="49">
        <v>0</v>
      </c>
      <c r="J72" s="50">
        <v>100</v>
      </c>
      <c r="K72" s="49">
        <v>0</v>
      </c>
      <c r="L72" s="49">
        <v>0</v>
      </c>
      <c r="M72" s="49">
        <v>3</v>
      </c>
      <c r="N72" s="49">
        <v>10</v>
      </c>
      <c r="O72" s="49">
        <v>4</v>
      </c>
      <c r="P72" s="50">
        <v>65.290000000000006</v>
      </c>
      <c r="Q72" s="46"/>
      <c r="R72" s="46"/>
      <c r="S72" s="46"/>
      <c r="T72" s="47"/>
      <c r="U72" s="46"/>
      <c r="V72" s="46"/>
      <c r="W72" s="46"/>
    </row>
    <row r="73" spans="1:23" s="48" customFormat="1" ht="14.55" customHeight="1" x14ac:dyDescent="0.25">
      <c r="A73" s="301">
        <v>22</v>
      </c>
      <c r="B73" s="302" t="s">
        <v>149</v>
      </c>
      <c r="C73" s="302" t="s">
        <v>150</v>
      </c>
      <c r="D73" s="302" t="s">
        <v>183</v>
      </c>
      <c r="E73" s="136" t="s">
        <v>30</v>
      </c>
      <c r="F73" s="44">
        <v>13</v>
      </c>
      <c r="G73" s="44">
        <v>13</v>
      </c>
      <c r="H73" s="44">
        <v>0</v>
      </c>
      <c r="I73" s="44">
        <v>0</v>
      </c>
      <c r="J73" s="45">
        <v>100</v>
      </c>
      <c r="K73" s="44">
        <v>0</v>
      </c>
      <c r="L73" s="44">
        <v>0</v>
      </c>
      <c r="M73" s="44">
        <v>2</v>
      </c>
      <c r="N73" s="44">
        <v>10</v>
      </c>
      <c r="O73" s="44">
        <v>1</v>
      </c>
      <c r="P73" s="45">
        <v>65.77</v>
      </c>
      <c r="Q73" s="46"/>
      <c r="R73" s="46"/>
      <c r="S73" s="46"/>
      <c r="T73" s="47"/>
      <c r="U73" s="46"/>
      <c r="V73" s="46"/>
      <c r="W73" s="46"/>
    </row>
    <row r="74" spans="1:23" s="48" customFormat="1" ht="14.55" customHeight="1" x14ac:dyDescent="0.25">
      <c r="A74" s="301"/>
      <c r="B74" s="302"/>
      <c r="C74" s="302"/>
      <c r="D74" s="302"/>
      <c r="E74" s="136" t="s">
        <v>31</v>
      </c>
      <c r="F74" s="44">
        <v>6</v>
      </c>
      <c r="G74" s="44">
        <v>6</v>
      </c>
      <c r="H74" s="44">
        <v>0</v>
      </c>
      <c r="I74" s="44">
        <v>0</v>
      </c>
      <c r="J74" s="45">
        <v>100</v>
      </c>
      <c r="K74" s="44">
        <v>0</v>
      </c>
      <c r="L74" s="44">
        <v>0</v>
      </c>
      <c r="M74" s="44">
        <v>0</v>
      </c>
      <c r="N74" s="44">
        <v>5</v>
      </c>
      <c r="O74" s="44">
        <v>1</v>
      </c>
      <c r="P74" s="45">
        <v>69.17</v>
      </c>
      <c r="Q74" s="46"/>
      <c r="R74" s="46"/>
      <c r="S74" s="46"/>
      <c r="T74" s="47"/>
      <c r="U74" s="46"/>
      <c r="V74" s="46"/>
      <c r="W74" s="46"/>
    </row>
    <row r="75" spans="1:23" s="48" customFormat="1" ht="14.55" customHeight="1" x14ac:dyDescent="0.25">
      <c r="A75" s="301"/>
      <c r="B75" s="302"/>
      <c r="C75" s="302"/>
      <c r="D75" s="302"/>
      <c r="E75" s="69" t="s">
        <v>42</v>
      </c>
      <c r="F75" s="49">
        <v>19</v>
      </c>
      <c r="G75" s="49">
        <v>19</v>
      </c>
      <c r="H75" s="49">
        <v>0</v>
      </c>
      <c r="I75" s="49">
        <v>0</v>
      </c>
      <c r="J75" s="50">
        <v>100</v>
      </c>
      <c r="K75" s="49">
        <v>0</v>
      </c>
      <c r="L75" s="49">
        <v>0</v>
      </c>
      <c r="M75" s="49">
        <v>2</v>
      </c>
      <c r="N75" s="49">
        <v>15</v>
      </c>
      <c r="O75" s="49">
        <v>2</v>
      </c>
      <c r="P75" s="50">
        <v>66.84</v>
      </c>
      <c r="Q75" s="46"/>
      <c r="R75" s="46"/>
      <c r="S75" s="46"/>
      <c r="T75" s="47"/>
      <c r="U75" s="46"/>
      <c r="V75" s="46"/>
      <c r="W75" s="46"/>
    </row>
    <row r="76" spans="1:23" s="48" customFormat="1" ht="14.55" customHeight="1" x14ac:dyDescent="0.25">
      <c r="A76" s="301">
        <v>23</v>
      </c>
      <c r="B76" s="302" t="s">
        <v>149</v>
      </c>
      <c r="C76" s="302" t="s">
        <v>152</v>
      </c>
      <c r="D76" s="302" t="s">
        <v>184</v>
      </c>
      <c r="E76" s="136" t="s">
        <v>30</v>
      </c>
      <c r="F76" s="44">
        <v>31</v>
      </c>
      <c r="G76" s="44">
        <v>31</v>
      </c>
      <c r="H76" s="44">
        <v>0</v>
      </c>
      <c r="I76" s="44">
        <v>0</v>
      </c>
      <c r="J76" s="45">
        <v>100</v>
      </c>
      <c r="K76" s="44">
        <v>0</v>
      </c>
      <c r="L76" s="44">
        <v>0</v>
      </c>
      <c r="M76" s="44">
        <v>6</v>
      </c>
      <c r="N76" s="44">
        <v>22</v>
      </c>
      <c r="O76" s="44">
        <v>3</v>
      </c>
      <c r="P76" s="45">
        <v>60.97</v>
      </c>
      <c r="Q76" s="46"/>
      <c r="R76" s="46"/>
      <c r="S76" s="46"/>
      <c r="T76" s="47"/>
      <c r="U76" s="46"/>
      <c r="V76" s="46"/>
      <c r="W76" s="46"/>
    </row>
    <row r="77" spans="1:23" s="48" customFormat="1" ht="14.55" customHeight="1" x14ac:dyDescent="0.25">
      <c r="A77" s="301"/>
      <c r="B77" s="302"/>
      <c r="C77" s="302"/>
      <c r="D77" s="302"/>
      <c r="E77" s="136" t="s">
        <v>31</v>
      </c>
      <c r="F77" s="44">
        <v>53</v>
      </c>
      <c r="G77" s="44">
        <v>53</v>
      </c>
      <c r="H77" s="44">
        <v>0</v>
      </c>
      <c r="I77" s="44">
        <v>0</v>
      </c>
      <c r="J77" s="45">
        <v>100</v>
      </c>
      <c r="K77" s="44">
        <v>0</v>
      </c>
      <c r="L77" s="44">
        <v>1</v>
      </c>
      <c r="M77" s="44">
        <v>10</v>
      </c>
      <c r="N77" s="44">
        <v>31</v>
      </c>
      <c r="O77" s="44">
        <v>11</v>
      </c>
      <c r="P77" s="45">
        <v>66.75</v>
      </c>
      <c r="Q77" s="46"/>
      <c r="R77" s="46"/>
      <c r="S77" s="46"/>
      <c r="T77" s="47"/>
      <c r="U77" s="46"/>
      <c r="V77" s="46"/>
      <c r="W77" s="46"/>
    </row>
    <row r="78" spans="1:23" s="48" customFormat="1" ht="14.55" customHeight="1" x14ac:dyDescent="0.25">
      <c r="A78" s="301"/>
      <c r="B78" s="302"/>
      <c r="C78" s="302"/>
      <c r="D78" s="302"/>
      <c r="E78" s="69" t="s">
        <v>42</v>
      </c>
      <c r="F78" s="49">
        <v>84</v>
      </c>
      <c r="G78" s="49">
        <v>84</v>
      </c>
      <c r="H78" s="49">
        <v>0</v>
      </c>
      <c r="I78" s="49">
        <v>0</v>
      </c>
      <c r="J78" s="50">
        <v>100</v>
      </c>
      <c r="K78" s="49">
        <v>0</v>
      </c>
      <c r="L78" s="49">
        <v>1</v>
      </c>
      <c r="M78" s="49">
        <v>16</v>
      </c>
      <c r="N78" s="49">
        <v>53</v>
      </c>
      <c r="O78" s="49">
        <v>14</v>
      </c>
      <c r="P78" s="50">
        <v>64.61</v>
      </c>
      <c r="Q78" s="46"/>
      <c r="R78" s="46"/>
      <c r="S78" s="46"/>
      <c r="T78" s="47"/>
      <c r="U78" s="46"/>
      <c r="V78" s="46"/>
      <c r="W78" s="46"/>
    </row>
    <row r="79" spans="1:23" s="48" customFormat="1" ht="14.55" customHeight="1" x14ac:dyDescent="0.25">
      <c r="A79" s="301">
        <v>24</v>
      </c>
      <c r="B79" s="302" t="s">
        <v>149</v>
      </c>
      <c r="C79" s="302" t="s">
        <v>150</v>
      </c>
      <c r="D79" s="302" t="s">
        <v>186</v>
      </c>
      <c r="E79" s="136" t="s">
        <v>30</v>
      </c>
      <c r="F79" s="44">
        <v>3</v>
      </c>
      <c r="G79" s="44">
        <v>3</v>
      </c>
      <c r="H79" s="44">
        <v>0</v>
      </c>
      <c r="I79" s="44">
        <v>0</v>
      </c>
      <c r="J79" s="45">
        <v>100</v>
      </c>
      <c r="K79" s="44">
        <v>0</v>
      </c>
      <c r="L79" s="44">
        <v>0</v>
      </c>
      <c r="M79" s="44">
        <v>2</v>
      </c>
      <c r="N79" s="44">
        <v>1</v>
      </c>
      <c r="O79" s="44">
        <v>0</v>
      </c>
      <c r="P79" s="45">
        <v>43.33</v>
      </c>
      <c r="Q79" s="46"/>
      <c r="R79" s="46"/>
      <c r="S79" s="46"/>
      <c r="T79" s="47"/>
      <c r="U79" s="46"/>
      <c r="V79" s="46"/>
      <c r="W79" s="46"/>
    </row>
    <row r="80" spans="1:23" s="48" customFormat="1" ht="14.55" customHeight="1" x14ac:dyDescent="0.25">
      <c r="A80" s="301"/>
      <c r="B80" s="302"/>
      <c r="C80" s="302"/>
      <c r="D80" s="302"/>
      <c r="E80" s="136" t="s">
        <v>31</v>
      </c>
      <c r="F80" s="44">
        <v>7</v>
      </c>
      <c r="G80" s="44">
        <v>7</v>
      </c>
      <c r="H80" s="44">
        <v>0</v>
      </c>
      <c r="I80" s="44">
        <v>0</v>
      </c>
      <c r="J80" s="45">
        <v>100</v>
      </c>
      <c r="K80" s="44">
        <v>0</v>
      </c>
      <c r="L80" s="44">
        <v>0</v>
      </c>
      <c r="M80" s="44">
        <v>4</v>
      </c>
      <c r="N80" s="44">
        <v>3</v>
      </c>
      <c r="O80" s="44">
        <v>0</v>
      </c>
      <c r="P80" s="45">
        <v>47.86</v>
      </c>
      <c r="Q80" s="46"/>
      <c r="R80" s="46"/>
      <c r="S80" s="46"/>
      <c r="T80" s="47"/>
      <c r="U80" s="46"/>
      <c r="V80" s="46"/>
      <c r="W80" s="46"/>
    </row>
    <row r="81" spans="1:23" s="48" customFormat="1" ht="14.55" customHeight="1" x14ac:dyDescent="0.25">
      <c r="A81" s="301"/>
      <c r="B81" s="302"/>
      <c r="C81" s="302"/>
      <c r="D81" s="302"/>
      <c r="E81" s="69" t="s">
        <v>42</v>
      </c>
      <c r="F81" s="49">
        <v>10</v>
      </c>
      <c r="G81" s="49">
        <v>10</v>
      </c>
      <c r="H81" s="49">
        <v>0</v>
      </c>
      <c r="I81" s="49">
        <v>0</v>
      </c>
      <c r="J81" s="50">
        <v>100</v>
      </c>
      <c r="K81" s="49">
        <v>0</v>
      </c>
      <c r="L81" s="49">
        <v>0</v>
      </c>
      <c r="M81" s="49">
        <v>6</v>
      </c>
      <c r="N81" s="49">
        <v>4</v>
      </c>
      <c r="O81" s="49">
        <v>0</v>
      </c>
      <c r="P81" s="50">
        <v>46.5</v>
      </c>
      <c r="Q81" s="46"/>
      <c r="R81" s="46"/>
      <c r="S81" s="46"/>
      <c r="T81" s="47"/>
      <c r="U81" s="46"/>
      <c r="V81" s="46"/>
      <c r="W81" s="46"/>
    </row>
    <row r="82" spans="1:23" s="48" customFormat="1" ht="14.55" customHeight="1" x14ac:dyDescent="0.25">
      <c r="A82" s="301">
        <v>25</v>
      </c>
      <c r="B82" s="302" t="s">
        <v>154</v>
      </c>
      <c r="C82" s="302" t="s">
        <v>152</v>
      </c>
      <c r="D82" s="302" t="s">
        <v>187</v>
      </c>
      <c r="E82" s="136" t="s">
        <v>30</v>
      </c>
      <c r="F82" s="44">
        <v>63</v>
      </c>
      <c r="G82" s="44">
        <v>63</v>
      </c>
      <c r="H82" s="44">
        <v>0</v>
      </c>
      <c r="I82" s="44">
        <v>0</v>
      </c>
      <c r="J82" s="45">
        <v>100</v>
      </c>
      <c r="K82" s="44">
        <v>0</v>
      </c>
      <c r="L82" s="44">
        <v>0</v>
      </c>
      <c r="M82" s="44">
        <v>9</v>
      </c>
      <c r="N82" s="44">
        <v>41</v>
      </c>
      <c r="O82" s="44">
        <v>13</v>
      </c>
      <c r="P82" s="45">
        <v>67.86</v>
      </c>
      <c r="Q82" s="46"/>
      <c r="R82" s="46"/>
      <c r="S82" s="46"/>
      <c r="T82" s="47"/>
      <c r="U82" s="46"/>
      <c r="V82" s="46"/>
      <c r="W82" s="46"/>
    </row>
    <row r="83" spans="1:23" s="48" customFormat="1" ht="14.55" customHeight="1" x14ac:dyDescent="0.25">
      <c r="A83" s="301"/>
      <c r="B83" s="302"/>
      <c r="C83" s="302"/>
      <c r="D83" s="302"/>
      <c r="E83" s="136" t="s">
        <v>31</v>
      </c>
      <c r="F83" s="44">
        <v>50</v>
      </c>
      <c r="G83" s="44">
        <v>50</v>
      </c>
      <c r="H83" s="44">
        <v>0</v>
      </c>
      <c r="I83" s="44">
        <v>0</v>
      </c>
      <c r="J83" s="45">
        <v>100</v>
      </c>
      <c r="K83" s="44">
        <v>0</v>
      </c>
      <c r="L83" s="44">
        <v>0</v>
      </c>
      <c r="M83" s="44">
        <v>4</v>
      </c>
      <c r="N83" s="44">
        <v>28</v>
      </c>
      <c r="O83" s="44">
        <v>18</v>
      </c>
      <c r="P83" s="45">
        <v>76.3</v>
      </c>
      <c r="Q83" s="46"/>
      <c r="R83" s="46"/>
      <c r="S83" s="46"/>
      <c r="T83" s="47"/>
      <c r="U83" s="46"/>
      <c r="V83" s="46"/>
      <c r="W83" s="46"/>
    </row>
    <row r="84" spans="1:23" s="48" customFormat="1" ht="14.55" customHeight="1" x14ac:dyDescent="0.25">
      <c r="A84" s="301"/>
      <c r="B84" s="302"/>
      <c r="C84" s="302"/>
      <c r="D84" s="302"/>
      <c r="E84" s="69" t="s">
        <v>42</v>
      </c>
      <c r="F84" s="49">
        <v>113</v>
      </c>
      <c r="G84" s="49">
        <v>113</v>
      </c>
      <c r="H84" s="49">
        <v>0</v>
      </c>
      <c r="I84" s="49">
        <v>0</v>
      </c>
      <c r="J84" s="50">
        <v>100</v>
      </c>
      <c r="K84" s="49">
        <v>0</v>
      </c>
      <c r="L84" s="49">
        <v>0</v>
      </c>
      <c r="M84" s="49">
        <v>13</v>
      </c>
      <c r="N84" s="49">
        <v>69</v>
      </c>
      <c r="O84" s="49">
        <v>31</v>
      </c>
      <c r="P84" s="50">
        <v>71.59</v>
      </c>
      <c r="Q84" s="46"/>
      <c r="R84" s="46"/>
      <c r="S84" s="46"/>
      <c r="T84" s="47"/>
      <c r="U84" s="46"/>
      <c r="V84" s="46"/>
      <c r="W84" s="46"/>
    </row>
    <row r="85" spans="1:23" s="48" customFormat="1" ht="14.55" customHeight="1" x14ac:dyDescent="0.25">
      <c r="A85" s="301">
        <v>26</v>
      </c>
      <c r="B85" s="302" t="s">
        <v>154</v>
      </c>
      <c r="C85" s="302" t="s">
        <v>152</v>
      </c>
      <c r="D85" s="302" t="s">
        <v>188</v>
      </c>
      <c r="E85" s="136" t="s">
        <v>30</v>
      </c>
      <c r="F85" s="44">
        <v>39</v>
      </c>
      <c r="G85" s="44">
        <v>39</v>
      </c>
      <c r="H85" s="44">
        <v>0</v>
      </c>
      <c r="I85" s="44">
        <v>0</v>
      </c>
      <c r="J85" s="45">
        <v>100</v>
      </c>
      <c r="K85" s="44">
        <v>0</v>
      </c>
      <c r="L85" s="44">
        <v>0</v>
      </c>
      <c r="M85" s="44">
        <v>9</v>
      </c>
      <c r="N85" s="44">
        <v>23</v>
      </c>
      <c r="O85" s="44">
        <v>7</v>
      </c>
      <c r="P85" s="45">
        <v>62.76</v>
      </c>
      <c r="Q85" s="46"/>
      <c r="R85" s="46"/>
      <c r="S85" s="46"/>
      <c r="T85" s="47"/>
      <c r="U85" s="46"/>
      <c r="V85" s="46"/>
      <c r="W85" s="46"/>
    </row>
    <row r="86" spans="1:23" s="48" customFormat="1" ht="14.55" customHeight="1" x14ac:dyDescent="0.25">
      <c r="A86" s="301"/>
      <c r="B86" s="302"/>
      <c r="C86" s="302"/>
      <c r="D86" s="302"/>
      <c r="E86" s="136" t="s">
        <v>31</v>
      </c>
      <c r="F86" s="44">
        <v>25</v>
      </c>
      <c r="G86" s="44">
        <v>25</v>
      </c>
      <c r="H86" s="44">
        <v>0</v>
      </c>
      <c r="I86" s="44">
        <v>0</v>
      </c>
      <c r="J86" s="45">
        <v>100</v>
      </c>
      <c r="K86" s="44">
        <v>0</v>
      </c>
      <c r="L86" s="44">
        <v>0</v>
      </c>
      <c r="M86" s="44">
        <v>2</v>
      </c>
      <c r="N86" s="44">
        <v>17</v>
      </c>
      <c r="O86" s="44">
        <v>6</v>
      </c>
      <c r="P86" s="45">
        <v>70.2</v>
      </c>
      <c r="Q86" s="46"/>
      <c r="R86" s="46"/>
      <c r="S86" s="46"/>
      <c r="T86" s="47"/>
      <c r="U86" s="46"/>
      <c r="V86" s="46"/>
      <c r="W86" s="46"/>
    </row>
    <row r="87" spans="1:23" s="48" customFormat="1" ht="14.55" customHeight="1" x14ac:dyDescent="0.25">
      <c r="A87" s="301"/>
      <c r="B87" s="302"/>
      <c r="C87" s="302"/>
      <c r="D87" s="302"/>
      <c r="E87" s="69" t="s">
        <v>42</v>
      </c>
      <c r="F87" s="49">
        <v>64</v>
      </c>
      <c r="G87" s="49">
        <v>64</v>
      </c>
      <c r="H87" s="49">
        <v>0</v>
      </c>
      <c r="I87" s="49">
        <v>0</v>
      </c>
      <c r="J87" s="50">
        <v>100</v>
      </c>
      <c r="K87" s="49">
        <v>0</v>
      </c>
      <c r="L87" s="49">
        <v>0</v>
      </c>
      <c r="M87" s="49">
        <v>11</v>
      </c>
      <c r="N87" s="49">
        <v>40</v>
      </c>
      <c r="O87" s="49">
        <v>13</v>
      </c>
      <c r="P87" s="50">
        <v>65.66</v>
      </c>
      <c r="Q87" s="46"/>
      <c r="R87" s="46"/>
      <c r="S87" s="46"/>
      <c r="T87" s="47"/>
      <c r="U87" s="46"/>
      <c r="V87" s="46"/>
      <c r="W87" s="46"/>
    </row>
    <row r="88" spans="1:23" s="48" customFormat="1" ht="14.55" customHeight="1" x14ac:dyDescent="0.25">
      <c r="A88" s="301">
        <v>27</v>
      </c>
      <c r="B88" s="302" t="s">
        <v>149</v>
      </c>
      <c r="C88" s="302" t="s">
        <v>152</v>
      </c>
      <c r="D88" s="302" t="s">
        <v>189</v>
      </c>
      <c r="E88" s="136" t="s">
        <v>30</v>
      </c>
      <c r="F88" s="44">
        <v>26</v>
      </c>
      <c r="G88" s="44">
        <v>26</v>
      </c>
      <c r="H88" s="44">
        <v>0</v>
      </c>
      <c r="I88" s="44">
        <v>0</v>
      </c>
      <c r="J88" s="45">
        <v>100</v>
      </c>
      <c r="K88" s="44">
        <v>0</v>
      </c>
      <c r="L88" s="44">
        <v>0</v>
      </c>
      <c r="M88" s="44">
        <v>7</v>
      </c>
      <c r="N88" s="44">
        <v>16</v>
      </c>
      <c r="O88" s="44">
        <v>3</v>
      </c>
      <c r="P88" s="45">
        <v>55.77</v>
      </c>
      <c r="Q88" s="46"/>
      <c r="R88" s="46"/>
      <c r="S88" s="46"/>
      <c r="T88" s="47"/>
      <c r="U88" s="46"/>
      <c r="V88" s="46"/>
      <c r="W88" s="46"/>
    </row>
    <row r="89" spans="1:23" s="48" customFormat="1" ht="14.55" customHeight="1" x14ac:dyDescent="0.25">
      <c r="A89" s="301"/>
      <c r="B89" s="302"/>
      <c r="C89" s="302"/>
      <c r="D89" s="302"/>
      <c r="E89" s="136" t="s">
        <v>31</v>
      </c>
      <c r="F89" s="44">
        <v>8</v>
      </c>
      <c r="G89" s="44">
        <v>8</v>
      </c>
      <c r="H89" s="44">
        <v>0</v>
      </c>
      <c r="I89" s="44">
        <v>0</v>
      </c>
      <c r="J89" s="45">
        <v>100</v>
      </c>
      <c r="K89" s="44">
        <v>0</v>
      </c>
      <c r="L89" s="44">
        <v>0</v>
      </c>
      <c r="M89" s="44">
        <v>4</v>
      </c>
      <c r="N89" s="44">
        <v>4</v>
      </c>
      <c r="O89" s="44">
        <v>0</v>
      </c>
      <c r="P89" s="45">
        <v>50</v>
      </c>
      <c r="Q89" s="46"/>
      <c r="R89" s="46"/>
      <c r="S89" s="46"/>
      <c r="T89" s="47"/>
      <c r="U89" s="46"/>
      <c r="V89" s="46"/>
      <c r="W89" s="46"/>
    </row>
    <row r="90" spans="1:23" s="48" customFormat="1" ht="14.55" customHeight="1" x14ac:dyDescent="0.25">
      <c r="A90" s="301"/>
      <c r="B90" s="302"/>
      <c r="C90" s="302"/>
      <c r="D90" s="302"/>
      <c r="E90" s="69" t="s">
        <v>42</v>
      </c>
      <c r="F90" s="49">
        <v>34</v>
      </c>
      <c r="G90" s="49">
        <v>34</v>
      </c>
      <c r="H90" s="49">
        <v>0</v>
      </c>
      <c r="I90" s="49">
        <v>0</v>
      </c>
      <c r="J90" s="50">
        <v>100</v>
      </c>
      <c r="K90" s="49">
        <v>0</v>
      </c>
      <c r="L90" s="49">
        <v>0</v>
      </c>
      <c r="M90" s="49">
        <v>11</v>
      </c>
      <c r="N90" s="49">
        <v>20</v>
      </c>
      <c r="O90" s="49">
        <v>3</v>
      </c>
      <c r="P90" s="50">
        <v>54.41</v>
      </c>
      <c r="Q90" s="46"/>
      <c r="R90" s="46"/>
      <c r="S90" s="46"/>
      <c r="T90" s="47"/>
      <c r="U90" s="46"/>
      <c r="V90" s="46"/>
      <c r="W90" s="46"/>
    </row>
    <row r="91" spans="1:23" s="48" customFormat="1" ht="14.55" customHeight="1" x14ac:dyDescent="0.25">
      <c r="A91" s="301">
        <v>28</v>
      </c>
      <c r="B91" s="302" t="s">
        <v>149</v>
      </c>
      <c r="C91" s="302" t="s">
        <v>150</v>
      </c>
      <c r="D91" s="302" t="s">
        <v>190</v>
      </c>
      <c r="E91" s="136" t="s">
        <v>30</v>
      </c>
      <c r="F91" s="44">
        <v>16</v>
      </c>
      <c r="G91" s="44">
        <v>16</v>
      </c>
      <c r="H91" s="44">
        <v>0</v>
      </c>
      <c r="I91" s="44">
        <v>0</v>
      </c>
      <c r="J91" s="45">
        <v>100</v>
      </c>
      <c r="K91" s="44">
        <v>0</v>
      </c>
      <c r="L91" s="44">
        <v>3</v>
      </c>
      <c r="M91" s="44">
        <v>8</v>
      </c>
      <c r="N91" s="44">
        <v>4</v>
      </c>
      <c r="O91" s="44">
        <v>1</v>
      </c>
      <c r="P91" s="45">
        <v>42.66</v>
      </c>
      <c r="Q91" s="46"/>
      <c r="R91" s="46"/>
      <c r="S91" s="46"/>
      <c r="T91" s="47"/>
      <c r="U91" s="46"/>
      <c r="V91" s="46"/>
      <c r="W91" s="46"/>
    </row>
    <row r="92" spans="1:23" s="48" customFormat="1" ht="14.55" customHeight="1" x14ac:dyDescent="0.25">
      <c r="A92" s="301"/>
      <c r="B92" s="302"/>
      <c r="C92" s="302"/>
      <c r="D92" s="302"/>
      <c r="E92" s="136" t="s">
        <v>31</v>
      </c>
      <c r="F92" s="44">
        <v>19</v>
      </c>
      <c r="G92" s="44">
        <v>19</v>
      </c>
      <c r="H92" s="44">
        <v>0</v>
      </c>
      <c r="I92" s="44">
        <v>0</v>
      </c>
      <c r="J92" s="45">
        <v>100</v>
      </c>
      <c r="K92" s="44">
        <v>0</v>
      </c>
      <c r="L92" s="44">
        <v>0</v>
      </c>
      <c r="M92" s="44">
        <v>10</v>
      </c>
      <c r="N92" s="44">
        <v>6</v>
      </c>
      <c r="O92" s="44">
        <v>3</v>
      </c>
      <c r="P92" s="45">
        <v>56.05</v>
      </c>
      <c r="Q92" s="46"/>
      <c r="R92" s="46"/>
      <c r="S92" s="46"/>
      <c r="T92" s="47"/>
      <c r="U92" s="46"/>
      <c r="V92" s="46"/>
      <c r="W92" s="46"/>
    </row>
    <row r="93" spans="1:23" s="48" customFormat="1" ht="14.55" customHeight="1" x14ac:dyDescent="0.25">
      <c r="A93" s="301"/>
      <c r="B93" s="302"/>
      <c r="C93" s="302"/>
      <c r="D93" s="302"/>
      <c r="E93" s="69" t="s">
        <v>42</v>
      </c>
      <c r="F93" s="49">
        <v>35</v>
      </c>
      <c r="G93" s="49">
        <v>35</v>
      </c>
      <c r="H93" s="49">
        <v>0</v>
      </c>
      <c r="I93" s="49">
        <v>0</v>
      </c>
      <c r="J93" s="50">
        <v>100</v>
      </c>
      <c r="K93" s="49">
        <v>0</v>
      </c>
      <c r="L93" s="49">
        <v>3</v>
      </c>
      <c r="M93" s="49">
        <v>18</v>
      </c>
      <c r="N93" s="49">
        <v>10</v>
      </c>
      <c r="O93" s="49">
        <v>4</v>
      </c>
      <c r="P93" s="50">
        <v>49.93</v>
      </c>
      <c r="Q93" s="46"/>
      <c r="R93" s="46"/>
      <c r="S93" s="46"/>
      <c r="T93" s="47"/>
      <c r="U93" s="46"/>
      <c r="V93" s="46"/>
      <c r="W93" s="46"/>
    </row>
    <row r="94" spans="1:23" s="48" customFormat="1" ht="14.55" customHeight="1" x14ac:dyDescent="0.25">
      <c r="A94" s="301">
        <v>29</v>
      </c>
      <c r="B94" s="302" t="s">
        <v>149</v>
      </c>
      <c r="C94" s="302" t="s">
        <v>152</v>
      </c>
      <c r="D94" s="302" t="s">
        <v>191</v>
      </c>
      <c r="E94" s="136" t="s">
        <v>30</v>
      </c>
      <c r="F94" s="44">
        <v>15</v>
      </c>
      <c r="G94" s="44">
        <v>15</v>
      </c>
      <c r="H94" s="44">
        <v>0</v>
      </c>
      <c r="I94" s="44">
        <v>0</v>
      </c>
      <c r="J94" s="45">
        <v>100</v>
      </c>
      <c r="K94" s="44">
        <v>0</v>
      </c>
      <c r="L94" s="44">
        <v>0</v>
      </c>
      <c r="M94" s="44">
        <v>3</v>
      </c>
      <c r="N94" s="44">
        <v>11</v>
      </c>
      <c r="O94" s="44">
        <v>1</v>
      </c>
      <c r="P94" s="45">
        <v>65.17</v>
      </c>
      <c r="Q94" s="46"/>
      <c r="R94" s="46"/>
      <c r="S94" s="46"/>
      <c r="T94" s="47"/>
      <c r="U94" s="46"/>
      <c r="V94" s="46"/>
      <c r="W94" s="46"/>
    </row>
    <row r="95" spans="1:23" s="48" customFormat="1" ht="14.55" customHeight="1" x14ac:dyDescent="0.25">
      <c r="A95" s="301"/>
      <c r="B95" s="302"/>
      <c r="C95" s="302"/>
      <c r="D95" s="302"/>
      <c r="E95" s="136" t="s">
        <v>31</v>
      </c>
      <c r="F95" s="44">
        <v>22</v>
      </c>
      <c r="G95" s="44">
        <v>22</v>
      </c>
      <c r="H95" s="44">
        <v>0</v>
      </c>
      <c r="I95" s="44">
        <v>0</v>
      </c>
      <c r="J95" s="45">
        <v>100</v>
      </c>
      <c r="K95" s="44">
        <v>0</v>
      </c>
      <c r="L95" s="44">
        <v>0</v>
      </c>
      <c r="M95" s="44">
        <v>0</v>
      </c>
      <c r="N95" s="44">
        <v>14</v>
      </c>
      <c r="O95" s="44">
        <v>8</v>
      </c>
      <c r="P95" s="45">
        <v>73.86</v>
      </c>
      <c r="Q95" s="46"/>
      <c r="R95" s="46"/>
      <c r="S95" s="46"/>
      <c r="T95" s="47"/>
      <c r="U95" s="46"/>
      <c r="V95" s="46"/>
      <c r="W95" s="46"/>
    </row>
    <row r="96" spans="1:23" s="48" customFormat="1" ht="14.55" customHeight="1" x14ac:dyDescent="0.25">
      <c r="A96" s="301"/>
      <c r="B96" s="302"/>
      <c r="C96" s="302"/>
      <c r="D96" s="302"/>
      <c r="E96" s="69" t="s">
        <v>42</v>
      </c>
      <c r="F96" s="49">
        <v>37</v>
      </c>
      <c r="G96" s="49">
        <v>37</v>
      </c>
      <c r="H96" s="49">
        <v>0</v>
      </c>
      <c r="I96" s="49">
        <v>0</v>
      </c>
      <c r="J96" s="50">
        <v>100</v>
      </c>
      <c r="K96" s="49">
        <v>0</v>
      </c>
      <c r="L96" s="49">
        <v>0</v>
      </c>
      <c r="M96" s="49">
        <v>3</v>
      </c>
      <c r="N96" s="49">
        <v>25</v>
      </c>
      <c r="O96" s="49">
        <v>9</v>
      </c>
      <c r="P96" s="50">
        <v>70.34</v>
      </c>
      <c r="Q96" s="46"/>
      <c r="R96" s="46"/>
      <c r="S96" s="46"/>
      <c r="T96" s="47"/>
      <c r="U96" s="46"/>
      <c r="V96" s="46"/>
      <c r="W96" s="46"/>
    </row>
    <row r="97" spans="1:23" s="48" customFormat="1" ht="14.55" customHeight="1" x14ac:dyDescent="0.25">
      <c r="A97" s="301">
        <v>30</v>
      </c>
      <c r="B97" s="302" t="s">
        <v>154</v>
      </c>
      <c r="C97" s="302" t="s">
        <v>150</v>
      </c>
      <c r="D97" s="302" t="s">
        <v>192</v>
      </c>
      <c r="E97" s="136" t="s">
        <v>30</v>
      </c>
      <c r="F97" s="44">
        <v>77</v>
      </c>
      <c r="G97" s="44">
        <v>77</v>
      </c>
      <c r="H97" s="44">
        <v>0</v>
      </c>
      <c r="I97" s="44">
        <v>0</v>
      </c>
      <c r="J97" s="45">
        <v>100</v>
      </c>
      <c r="K97" s="44">
        <v>0</v>
      </c>
      <c r="L97" s="44">
        <v>1</v>
      </c>
      <c r="M97" s="44">
        <v>30</v>
      </c>
      <c r="N97" s="44">
        <v>40</v>
      </c>
      <c r="O97" s="44">
        <v>6</v>
      </c>
      <c r="P97" s="45">
        <v>58.96</v>
      </c>
      <c r="Q97" s="46"/>
      <c r="R97" s="46"/>
      <c r="S97" s="46"/>
      <c r="T97" s="47"/>
      <c r="U97" s="46"/>
      <c r="V97" s="46"/>
      <c r="W97" s="46"/>
    </row>
    <row r="98" spans="1:23" s="48" customFormat="1" ht="14.55" customHeight="1" x14ac:dyDescent="0.25">
      <c r="A98" s="301"/>
      <c r="B98" s="302"/>
      <c r="C98" s="302"/>
      <c r="D98" s="302"/>
      <c r="E98" s="136" t="s">
        <v>31</v>
      </c>
      <c r="F98" s="44">
        <v>87</v>
      </c>
      <c r="G98" s="44">
        <v>87</v>
      </c>
      <c r="H98" s="44">
        <v>0</v>
      </c>
      <c r="I98" s="44">
        <v>0</v>
      </c>
      <c r="J98" s="45">
        <v>100</v>
      </c>
      <c r="K98" s="44">
        <v>0</v>
      </c>
      <c r="L98" s="44">
        <v>0</v>
      </c>
      <c r="M98" s="44">
        <v>18</v>
      </c>
      <c r="N98" s="44">
        <v>46</v>
      </c>
      <c r="O98" s="44">
        <v>23</v>
      </c>
      <c r="P98" s="45">
        <v>70.400000000000006</v>
      </c>
      <c r="Q98" s="46"/>
      <c r="R98" s="46"/>
      <c r="S98" s="46"/>
      <c r="T98" s="47"/>
      <c r="U98" s="46"/>
      <c r="V98" s="46"/>
      <c r="W98" s="46"/>
    </row>
    <row r="99" spans="1:23" s="48" customFormat="1" ht="14.55" customHeight="1" x14ac:dyDescent="0.25">
      <c r="A99" s="301"/>
      <c r="B99" s="302"/>
      <c r="C99" s="302"/>
      <c r="D99" s="302"/>
      <c r="E99" s="69" t="s">
        <v>42</v>
      </c>
      <c r="F99" s="49">
        <v>164</v>
      </c>
      <c r="G99" s="49">
        <v>164</v>
      </c>
      <c r="H99" s="49">
        <v>0</v>
      </c>
      <c r="I99" s="49">
        <v>0</v>
      </c>
      <c r="J99" s="50">
        <v>100</v>
      </c>
      <c r="K99" s="49">
        <v>0</v>
      </c>
      <c r="L99" s="49">
        <v>1</v>
      </c>
      <c r="M99" s="49">
        <v>48</v>
      </c>
      <c r="N99" s="49">
        <v>86</v>
      </c>
      <c r="O99" s="49">
        <v>29</v>
      </c>
      <c r="P99" s="50">
        <v>65.03</v>
      </c>
      <c r="Q99" s="46"/>
      <c r="R99" s="46"/>
      <c r="S99" s="46"/>
      <c r="T99" s="47"/>
      <c r="U99" s="46"/>
      <c r="V99" s="46"/>
      <c r="W99" s="46"/>
    </row>
    <row r="100" spans="1:23" s="48" customFormat="1" ht="14.55" customHeight="1" x14ac:dyDescent="0.25">
      <c r="A100" s="301">
        <v>31</v>
      </c>
      <c r="B100" s="302" t="s">
        <v>176</v>
      </c>
      <c r="C100" s="302" t="s">
        <v>152</v>
      </c>
      <c r="D100" s="302" t="s">
        <v>193</v>
      </c>
      <c r="E100" s="136" t="s">
        <v>30</v>
      </c>
      <c r="F100" s="44">
        <v>16</v>
      </c>
      <c r="G100" s="44">
        <v>16</v>
      </c>
      <c r="H100" s="44">
        <v>0</v>
      </c>
      <c r="I100" s="44">
        <v>0</v>
      </c>
      <c r="J100" s="45">
        <v>100</v>
      </c>
      <c r="K100" s="44">
        <v>0</v>
      </c>
      <c r="L100" s="44">
        <v>0</v>
      </c>
      <c r="M100" s="44">
        <v>4</v>
      </c>
      <c r="N100" s="44">
        <v>8</v>
      </c>
      <c r="O100" s="44">
        <v>4</v>
      </c>
      <c r="P100" s="45">
        <v>57.81</v>
      </c>
      <c r="Q100" s="46"/>
      <c r="R100" s="46"/>
      <c r="S100" s="46"/>
      <c r="T100" s="47"/>
      <c r="U100" s="46"/>
      <c r="V100" s="46"/>
      <c r="W100" s="46"/>
    </row>
    <row r="101" spans="1:23" s="48" customFormat="1" ht="14.55" customHeight="1" x14ac:dyDescent="0.25">
      <c r="A101" s="301"/>
      <c r="B101" s="302"/>
      <c r="C101" s="302"/>
      <c r="D101" s="302"/>
      <c r="E101" s="136" t="s">
        <v>31</v>
      </c>
      <c r="F101" s="44">
        <v>14</v>
      </c>
      <c r="G101" s="44">
        <v>14</v>
      </c>
      <c r="H101" s="44">
        <v>0</v>
      </c>
      <c r="I101" s="44">
        <v>0</v>
      </c>
      <c r="J101" s="45">
        <v>100</v>
      </c>
      <c r="K101" s="44">
        <v>0</v>
      </c>
      <c r="L101" s="44">
        <v>0</v>
      </c>
      <c r="M101" s="44">
        <v>2</v>
      </c>
      <c r="N101" s="44">
        <v>8</v>
      </c>
      <c r="O101" s="44">
        <v>4</v>
      </c>
      <c r="P101" s="45">
        <v>68.040000000000006</v>
      </c>
      <c r="Q101" s="46"/>
      <c r="R101" s="46"/>
      <c r="S101" s="46"/>
      <c r="T101" s="47"/>
      <c r="U101" s="46"/>
      <c r="V101" s="46"/>
      <c r="W101" s="46"/>
    </row>
    <row r="102" spans="1:23" s="48" customFormat="1" ht="14.55" customHeight="1" x14ac:dyDescent="0.25">
      <c r="A102" s="301"/>
      <c r="B102" s="302"/>
      <c r="C102" s="302"/>
      <c r="D102" s="302"/>
      <c r="E102" s="69" t="s">
        <v>42</v>
      </c>
      <c r="F102" s="49">
        <v>30</v>
      </c>
      <c r="G102" s="49">
        <v>30</v>
      </c>
      <c r="H102" s="49">
        <v>0</v>
      </c>
      <c r="I102" s="49">
        <v>0</v>
      </c>
      <c r="J102" s="50">
        <v>100</v>
      </c>
      <c r="K102" s="49">
        <v>0</v>
      </c>
      <c r="L102" s="49">
        <v>0</v>
      </c>
      <c r="M102" s="49">
        <v>6</v>
      </c>
      <c r="N102" s="49">
        <v>16</v>
      </c>
      <c r="O102" s="49">
        <v>8</v>
      </c>
      <c r="P102" s="50">
        <v>62.58</v>
      </c>
      <c r="Q102" s="46"/>
      <c r="R102" s="46"/>
      <c r="S102" s="46"/>
      <c r="T102" s="47"/>
      <c r="U102" s="46"/>
      <c r="V102" s="46"/>
      <c r="W102" s="46"/>
    </row>
    <row r="103" spans="1:23" s="48" customFormat="1" ht="14.55" customHeight="1" x14ac:dyDescent="0.25">
      <c r="A103" s="301">
        <v>32</v>
      </c>
      <c r="B103" s="302" t="s">
        <v>176</v>
      </c>
      <c r="C103" s="302" t="s">
        <v>150</v>
      </c>
      <c r="D103" s="302" t="s">
        <v>194</v>
      </c>
      <c r="E103" s="136" t="s">
        <v>30</v>
      </c>
      <c r="F103" s="44">
        <v>14</v>
      </c>
      <c r="G103" s="44">
        <v>14</v>
      </c>
      <c r="H103" s="44">
        <v>0</v>
      </c>
      <c r="I103" s="44">
        <v>0</v>
      </c>
      <c r="J103" s="45">
        <v>100</v>
      </c>
      <c r="K103" s="44">
        <v>0</v>
      </c>
      <c r="L103" s="44">
        <v>0</v>
      </c>
      <c r="M103" s="44">
        <v>3</v>
      </c>
      <c r="N103" s="44">
        <v>10</v>
      </c>
      <c r="O103" s="44">
        <v>1</v>
      </c>
      <c r="P103" s="45">
        <v>64.11</v>
      </c>
      <c r="Q103" s="46"/>
      <c r="R103" s="46"/>
      <c r="S103" s="46"/>
      <c r="T103" s="47"/>
      <c r="U103" s="46"/>
      <c r="V103" s="46"/>
      <c r="W103" s="46"/>
    </row>
    <row r="104" spans="1:23" s="48" customFormat="1" ht="14.55" customHeight="1" x14ac:dyDescent="0.25">
      <c r="A104" s="301"/>
      <c r="B104" s="302"/>
      <c r="C104" s="302"/>
      <c r="D104" s="302"/>
      <c r="E104" s="136" t="s">
        <v>31</v>
      </c>
      <c r="F104" s="44">
        <v>17</v>
      </c>
      <c r="G104" s="44">
        <v>17</v>
      </c>
      <c r="H104" s="44">
        <v>0</v>
      </c>
      <c r="I104" s="44">
        <v>0</v>
      </c>
      <c r="J104" s="45">
        <v>100</v>
      </c>
      <c r="K104" s="44">
        <v>0</v>
      </c>
      <c r="L104" s="44">
        <v>0</v>
      </c>
      <c r="M104" s="44">
        <v>1</v>
      </c>
      <c r="N104" s="44">
        <v>13</v>
      </c>
      <c r="O104" s="44">
        <v>3</v>
      </c>
      <c r="P104" s="45">
        <v>75</v>
      </c>
      <c r="Q104" s="46"/>
      <c r="R104" s="46"/>
      <c r="S104" s="46"/>
      <c r="T104" s="47"/>
      <c r="U104" s="46"/>
      <c r="V104" s="46"/>
      <c r="W104" s="46"/>
    </row>
    <row r="105" spans="1:23" s="48" customFormat="1" ht="14.55" customHeight="1" x14ac:dyDescent="0.25">
      <c r="A105" s="301"/>
      <c r="B105" s="302"/>
      <c r="C105" s="302"/>
      <c r="D105" s="302"/>
      <c r="E105" s="69" t="s">
        <v>42</v>
      </c>
      <c r="F105" s="49">
        <v>31</v>
      </c>
      <c r="G105" s="49">
        <v>31</v>
      </c>
      <c r="H105" s="49">
        <v>0</v>
      </c>
      <c r="I105" s="49">
        <v>0</v>
      </c>
      <c r="J105" s="50">
        <v>100</v>
      </c>
      <c r="K105" s="49">
        <v>0</v>
      </c>
      <c r="L105" s="49">
        <v>0</v>
      </c>
      <c r="M105" s="49">
        <v>4</v>
      </c>
      <c r="N105" s="49">
        <v>23</v>
      </c>
      <c r="O105" s="49">
        <v>4</v>
      </c>
      <c r="P105" s="50">
        <v>70.08</v>
      </c>
      <c r="Q105" s="46"/>
      <c r="R105" s="46"/>
      <c r="S105" s="46"/>
      <c r="T105" s="47"/>
      <c r="U105" s="46"/>
      <c r="V105" s="46"/>
      <c r="W105" s="46"/>
    </row>
    <row r="106" spans="1:23" s="48" customFormat="1" ht="14.55" customHeight="1" x14ac:dyDescent="0.25">
      <c r="A106" s="301">
        <v>33</v>
      </c>
      <c r="B106" s="302" t="s">
        <v>149</v>
      </c>
      <c r="C106" s="302" t="s">
        <v>150</v>
      </c>
      <c r="D106" s="302" t="s">
        <v>195</v>
      </c>
      <c r="E106" s="136" t="s">
        <v>30</v>
      </c>
      <c r="F106" s="44">
        <v>13</v>
      </c>
      <c r="G106" s="44">
        <v>13</v>
      </c>
      <c r="H106" s="44">
        <v>0</v>
      </c>
      <c r="I106" s="44">
        <v>0</v>
      </c>
      <c r="J106" s="45">
        <v>100</v>
      </c>
      <c r="K106" s="44">
        <v>0</v>
      </c>
      <c r="L106" s="44">
        <v>0</v>
      </c>
      <c r="M106" s="44">
        <v>7</v>
      </c>
      <c r="N106" s="44">
        <v>6</v>
      </c>
      <c r="O106" s="44">
        <v>0</v>
      </c>
      <c r="P106" s="45">
        <v>50.38</v>
      </c>
      <c r="Q106" s="46"/>
      <c r="R106" s="46"/>
      <c r="S106" s="46"/>
      <c r="T106" s="47"/>
      <c r="U106" s="46"/>
      <c r="V106" s="46"/>
      <c r="W106" s="46"/>
    </row>
    <row r="107" spans="1:23" s="48" customFormat="1" ht="14.55" customHeight="1" x14ac:dyDescent="0.25">
      <c r="A107" s="301"/>
      <c r="B107" s="302"/>
      <c r="C107" s="302"/>
      <c r="D107" s="302"/>
      <c r="E107" s="136" t="s">
        <v>31</v>
      </c>
      <c r="F107" s="44">
        <v>25</v>
      </c>
      <c r="G107" s="44">
        <v>25</v>
      </c>
      <c r="H107" s="44">
        <v>0</v>
      </c>
      <c r="I107" s="44">
        <v>0</v>
      </c>
      <c r="J107" s="45">
        <v>100</v>
      </c>
      <c r="K107" s="44">
        <v>0</v>
      </c>
      <c r="L107" s="44">
        <v>0</v>
      </c>
      <c r="M107" s="44">
        <v>7</v>
      </c>
      <c r="N107" s="44">
        <v>14</v>
      </c>
      <c r="O107" s="44">
        <v>4</v>
      </c>
      <c r="P107" s="45">
        <v>65.599999999999994</v>
      </c>
      <c r="Q107" s="46"/>
      <c r="R107" s="46"/>
      <c r="S107" s="46"/>
      <c r="T107" s="47"/>
      <c r="U107" s="46"/>
      <c r="V107" s="46"/>
      <c r="W107" s="46"/>
    </row>
    <row r="108" spans="1:23" s="48" customFormat="1" ht="14.55" customHeight="1" x14ac:dyDescent="0.25">
      <c r="A108" s="301"/>
      <c r="B108" s="302"/>
      <c r="C108" s="302"/>
      <c r="D108" s="302"/>
      <c r="E108" s="69" t="s">
        <v>42</v>
      </c>
      <c r="F108" s="49">
        <v>38</v>
      </c>
      <c r="G108" s="49">
        <v>38</v>
      </c>
      <c r="H108" s="49">
        <v>0</v>
      </c>
      <c r="I108" s="49">
        <v>0</v>
      </c>
      <c r="J108" s="50">
        <v>100</v>
      </c>
      <c r="K108" s="49">
        <v>0</v>
      </c>
      <c r="L108" s="49">
        <v>0</v>
      </c>
      <c r="M108" s="49">
        <v>14</v>
      </c>
      <c r="N108" s="49">
        <v>20</v>
      </c>
      <c r="O108" s="49">
        <v>4</v>
      </c>
      <c r="P108" s="50">
        <v>60.39</v>
      </c>
      <c r="Q108" s="46"/>
      <c r="R108" s="46"/>
      <c r="S108" s="46"/>
      <c r="T108" s="47"/>
      <c r="U108" s="46"/>
      <c r="V108" s="46"/>
      <c r="W108" s="46"/>
    </row>
    <row r="109" spans="1:23" s="48" customFormat="1" ht="14.55" customHeight="1" x14ac:dyDescent="0.25">
      <c r="A109" s="301">
        <v>34</v>
      </c>
      <c r="B109" s="302" t="s">
        <v>149</v>
      </c>
      <c r="C109" s="302" t="s">
        <v>152</v>
      </c>
      <c r="D109" s="302" t="s">
        <v>197</v>
      </c>
      <c r="E109" s="136" t="s">
        <v>30</v>
      </c>
      <c r="F109" s="44">
        <v>13</v>
      </c>
      <c r="G109" s="44">
        <v>13</v>
      </c>
      <c r="H109" s="44">
        <v>0</v>
      </c>
      <c r="I109" s="44">
        <v>0</v>
      </c>
      <c r="J109" s="45">
        <v>100</v>
      </c>
      <c r="K109" s="44">
        <v>0</v>
      </c>
      <c r="L109" s="44">
        <v>0</v>
      </c>
      <c r="M109" s="44">
        <v>1</v>
      </c>
      <c r="N109" s="44">
        <v>10</v>
      </c>
      <c r="O109" s="44">
        <v>2</v>
      </c>
      <c r="P109" s="45">
        <v>62.88</v>
      </c>
      <c r="Q109" s="46"/>
      <c r="R109" s="46"/>
      <c r="S109" s="46"/>
      <c r="T109" s="47"/>
      <c r="U109" s="46"/>
      <c r="V109" s="46"/>
      <c r="W109" s="46"/>
    </row>
    <row r="110" spans="1:23" s="48" customFormat="1" ht="14.55" customHeight="1" x14ac:dyDescent="0.25">
      <c r="A110" s="301"/>
      <c r="B110" s="302"/>
      <c r="C110" s="302"/>
      <c r="D110" s="302"/>
      <c r="E110" s="136" t="s">
        <v>31</v>
      </c>
      <c r="F110" s="44">
        <v>12</v>
      </c>
      <c r="G110" s="44">
        <v>12</v>
      </c>
      <c r="H110" s="44">
        <v>0</v>
      </c>
      <c r="I110" s="44">
        <v>0</v>
      </c>
      <c r="J110" s="45">
        <v>100</v>
      </c>
      <c r="K110" s="44">
        <v>0</v>
      </c>
      <c r="L110" s="44">
        <v>0</v>
      </c>
      <c r="M110" s="44">
        <v>1</v>
      </c>
      <c r="N110" s="44">
        <v>9</v>
      </c>
      <c r="O110" s="44">
        <v>2</v>
      </c>
      <c r="P110" s="45">
        <v>71.67</v>
      </c>
      <c r="Q110" s="46"/>
      <c r="R110" s="46"/>
      <c r="S110" s="46"/>
      <c r="T110" s="47"/>
      <c r="U110" s="46"/>
      <c r="V110" s="46"/>
      <c r="W110" s="46"/>
    </row>
    <row r="111" spans="1:23" s="48" customFormat="1" ht="14.55" customHeight="1" x14ac:dyDescent="0.25">
      <c r="A111" s="301"/>
      <c r="B111" s="302"/>
      <c r="C111" s="302"/>
      <c r="D111" s="302"/>
      <c r="E111" s="69" t="s">
        <v>42</v>
      </c>
      <c r="F111" s="49">
        <v>25</v>
      </c>
      <c r="G111" s="49">
        <v>25</v>
      </c>
      <c r="H111" s="49">
        <v>0</v>
      </c>
      <c r="I111" s="49">
        <v>0</v>
      </c>
      <c r="J111" s="50">
        <v>100</v>
      </c>
      <c r="K111" s="49">
        <v>0</v>
      </c>
      <c r="L111" s="49">
        <v>0</v>
      </c>
      <c r="M111" s="49">
        <v>2</v>
      </c>
      <c r="N111" s="49">
        <v>19</v>
      </c>
      <c r="O111" s="49">
        <v>4</v>
      </c>
      <c r="P111" s="50">
        <v>67.099999999999994</v>
      </c>
      <c r="Q111" s="46"/>
      <c r="R111" s="46"/>
      <c r="S111" s="46"/>
      <c r="T111" s="47"/>
      <c r="U111" s="46"/>
      <c r="V111" s="46"/>
      <c r="W111" s="46"/>
    </row>
    <row r="112" spans="1:23" s="48" customFormat="1" ht="14.55" customHeight="1" x14ac:dyDescent="0.25">
      <c r="A112" s="301">
        <v>35</v>
      </c>
      <c r="B112" s="302" t="s">
        <v>154</v>
      </c>
      <c r="C112" s="302" t="s">
        <v>152</v>
      </c>
      <c r="D112" s="302" t="s">
        <v>198</v>
      </c>
      <c r="E112" s="136" t="s">
        <v>30</v>
      </c>
      <c r="F112" s="44">
        <v>26</v>
      </c>
      <c r="G112" s="44">
        <v>26</v>
      </c>
      <c r="H112" s="44">
        <v>0</v>
      </c>
      <c r="I112" s="44">
        <v>0</v>
      </c>
      <c r="J112" s="45">
        <v>100</v>
      </c>
      <c r="K112" s="44">
        <v>0</v>
      </c>
      <c r="L112" s="44">
        <v>0</v>
      </c>
      <c r="M112" s="44">
        <v>4</v>
      </c>
      <c r="N112" s="44">
        <v>17</v>
      </c>
      <c r="O112" s="44">
        <v>5</v>
      </c>
      <c r="P112" s="45">
        <v>67.02</v>
      </c>
      <c r="Q112" s="46"/>
      <c r="R112" s="46"/>
      <c r="S112" s="46"/>
      <c r="T112" s="47"/>
      <c r="U112" s="46"/>
      <c r="V112" s="46"/>
      <c r="W112" s="46"/>
    </row>
    <row r="113" spans="1:23" s="48" customFormat="1" ht="14.55" customHeight="1" x14ac:dyDescent="0.25">
      <c r="A113" s="301"/>
      <c r="B113" s="302"/>
      <c r="C113" s="302"/>
      <c r="D113" s="302"/>
      <c r="E113" s="136" t="s">
        <v>31</v>
      </c>
      <c r="F113" s="44">
        <v>42</v>
      </c>
      <c r="G113" s="44">
        <v>42</v>
      </c>
      <c r="H113" s="44">
        <v>0</v>
      </c>
      <c r="I113" s="44">
        <v>0</v>
      </c>
      <c r="J113" s="45">
        <v>100</v>
      </c>
      <c r="K113" s="44">
        <v>0</v>
      </c>
      <c r="L113" s="44">
        <v>0</v>
      </c>
      <c r="M113" s="44">
        <v>1</v>
      </c>
      <c r="N113" s="44">
        <v>23</v>
      </c>
      <c r="O113" s="44">
        <v>18</v>
      </c>
      <c r="P113" s="45">
        <v>76.73</v>
      </c>
      <c r="Q113" s="46"/>
      <c r="R113" s="46"/>
      <c r="S113" s="46"/>
      <c r="T113" s="47"/>
      <c r="U113" s="46"/>
      <c r="V113" s="46"/>
      <c r="W113" s="46"/>
    </row>
    <row r="114" spans="1:23" s="48" customFormat="1" ht="14.55" customHeight="1" x14ac:dyDescent="0.25">
      <c r="A114" s="301"/>
      <c r="B114" s="302"/>
      <c r="C114" s="302"/>
      <c r="D114" s="302"/>
      <c r="E114" s="69" t="s">
        <v>42</v>
      </c>
      <c r="F114" s="49">
        <v>68</v>
      </c>
      <c r="G114" s="49">
        <v>68</v>
      </c>
      <c r="H114" s="49">
        <v>0</v>
      </c>
      <c r="I114" s="49">
        <v>0</v>
      </c>
      <c r="J114" s="50">
        <v>100</v>
      </c>
      <c r="K114" s="49">
        <v>0</v>
      </c>
      <c r="L114" s="49">
        <v>0</v>
      </c>
      <c r="M114" s="49">
        <v>5</v>
      </c>
      <c r="N114" s="49">
        <v>40</v>
      </c>
      <c r="O114" s="49">
        <v>23</v>
      </c>
      <c r="P114" s="50">
        <v>73.010000000000005</v>
      </c>
      <c r="Q114" s="46"/>
      <c r="R114" s="46"/>
      <c r="S114" s="46"/>
      <c r="T114" s="47"/>
      <c r="U114" s="46"/>
      <c r="V114" s="46"/>
      <c r="W114" s="46"/>
    </row>
    <row r="115" spans="1:23" s="48" customFormat="1" ht="14.55" customHeight="1" x14ac:dyDescent="0.25">
      <c r="A115" s="301">
        <v>36</v>
      </c>
      <c r="B115" s="302" t="s">
        <v>154</v>
      </c>
      <c r="C115" s="302" t="s">
        <v>152</v>
      </c>
      <c r="D115" s="302" t="s">
        <v>199</v>
      </c>
      <c r="E115" s="136" t="s">
        <v>30</v>
      </c>
      <c r="F115" s="44">
        <v>30</v>
      </c>
      <c r="G115" s="44">
        <v>30</v>
      </c>
      <c r="H115" s="44">
        <v>0</v>
      </c>
      <c r="I115" s="44">
        <v>0</v>
      </c>
      <c r="J115" s="45">
        <v>100</v>
      </c>
      <c r="K115" s="44">
        <v>0</v>
      </c>
      <c r="L115" s="44">
        <v>0</v>
      </c>
      <c r="M115" s="44">
        <v>4</v>
      </c>
      <c r="N115" s="44">
        <v>14</v>
      </c>
      <c r="O115" s="44">
        <v>12</v>
      </c>
      <c r="P115" s="45">
        <v>72.83</v>
      </c>
      <c r="Q115" s="46"/>
      <c r="R115" s="46"/>
      <c r="S115" s="46"/>
      <c r="T115" s="47"/>
      <c r="U115" s="46"/>
      <c r="V115" s="46"/>
      <c r="W115" s="46"/>
    </row>
    <row r="116" spans="1:23" s="48" customFormat="1" ht="14.55" customHeight="1" x14ac:dyDescent="0.25">
      <c r="A116" s="301"/>
      <c r="B116" s="302"/>
      <c r="C116" s="302"/>
      <c r="D116" s="302"/>
      <c r="E116" s="136" t="s">
        <v>31</v>
      </c>
      <c r="F116" s="44">
        <v>58</v>
      </c>
      <c r="G116" s="44">
        <v>58</v>
      </c>
      <c r="H116" s="44">
        <v>0</v>
      </c>
      <c r="I116" s="44">
        <v>0</v>
      </c>
      <c r="J116" s="45">
        <v>100</v>
      </c>
      <c r="K116" s="44">
        <v>0</v>
      </c>
      <c r="L116" s="44">
        <v>0</v>
      </c>
      <c r="M116" s="44">
        <v>11</v>
      </c>
      <c r="N116" s="44">
        <v>21</v>
      </c>
      <c r="O116" s="44">
        <v>26</v>
      </c>
      <c r="P116" s="45">
        <v>74.66</v>
      </c>
      <c r="Q116" s="46"/>
      <c r="R116" s="46"/>
      <c r="S116" s="46"/>
      <c r="T116" s="47"/>
      <c r="U116" s="46"/>
      <c r="V116" s="46"/>
      <c r="W116" s="46"/>
    </row>
    <row r="117" spans="1:23" s="48" customFormat="1" ht="14.55" customHeight="1" x14ac:dyDescent="0.25">
      <c r="A117" s="301"/>
      <c r="B117" s="302"/>
      <c r="C117" s="302"/>
      <c r="D117" s="302"/>
      <c r="E117" s="69" t="s">
        <v>42</v>
      </c>
      <c r="F117" s="49">
        <v>88</v>
      </c>
      <c r="G117" s="49">
        <v>88</v>
      </c>
      <c r="H117" s="49">
        <v>0</v>
      </c>
      <c r="I117" s="49">
        <v>0</v>
      </c>
      <c r="J117" s="50">
        <v>100</v>
      </c>
      <c r="K117" s="49">
        <v>0</v>
      </c>
      <c r="L117" s="49">
        <v>0</v>
      </c>
      <c r="M117" s="49">
        <v>15</v>
      </c>
      <c r="N117" s="49">
        <v>35</v>
      </c>
      <c r="O117" s="49">
        <v>38</v>
      </c>
      <c r="P117" s="50">
        <v>74.03</v>
      </c>
      <c r="Q117" s="46"/>
      <c r="R117" s="46"/>
      <c r="S117" s="46"/>
      <c r="T117" s="47"/>
      <c r="U117" s="46"/>
      <c r="V117" s="46"/>
      <c r="W117" s="46"/>
    </row>
    <row r="118" spans="1:23" s="48" customFormat="1" ht="14.55" customHeight="1" x14ac:dyDescent="0.25">
      <c r="A118" s="301">
        <v>37</v>
      </c>
      <c r="B118" s="302" t="s">
        <v>176</v>
      </c>
      <c r="C118" s="302" t="s">
        <v>152</v>
      </c>
      <c r="D118" s="302" t="s">
        <v>200</v>
      </c>
      <c r="E118" s="136" t="s">
        <v>30</v>
      </c>
      <c r="F118" s="44">
        <v>23</v>
      </c>
      <c r="G118" s="44">
        <v>23</v>
      </c>
      <c r="H118" s="44">
        <v>0</v>
      </c>
      <c r="I118" s="44">
        <v>0</v>
      </c>
      <c r="J118" s="45">
        <v>100</v>
      </c>
      <c r="K118" s="44">
        <v>0</v>
      </c>
      <c r="L118" s="44">
        <v>0</v>
      </c>
      <c r="M118" s="44">
        <v>7</v>
      </c>
      <c r="N118" s="44">
        <v>13</v>
      </c>
      <c r="O118" s="44">
        <v>3</v>
      </c>
      <c r="P118" s="45">
        <v>61.85</v>
      </c>
      <c r="Q118" s="46"/>
      <c r="R118" s="46"/>
      <c r="S118" s="46"/>
      <c r="T118" s="47"/>
      <c r="U118" s="46"/>
      <c r="V118" s="46"/>
      <c r="W118" s="46"/>
    </row>
    <row r="119" spans="1:23" s="48" customFormat="1" ht="14.55" customHeight="1" x14ac:dyDescent="0.25">
      <c r="A119" s="301"/>
      <c r="B119" s="302"/>
      <c r="C119" s="302"/>
      <c r="D119" s="302"/>
      <c r="E119" s="136" t="s">
        <v>31</v>
      </c>
      <c r="F119" s="44">
        <v>36</v>
      </c>
      <c r="G119" s="44">
        <v>36</v>
      </c>
      <c r="H119" s="44">
        <v>0</v>
      </c>
      <c r="I119" s="44">
        <v>0</v>
      </c>
      <c r="J119" s="45">
        <v>100</v>
      </c>
      <c r="K119" s="44">
        <v>0</v>
      </c>
      <c r="L119" s="44">
        <v>0</v>
      </c>
      <c r="M119" s="44">
        <v>7</v>
      </c>
      <c r="N119" s="44">
        <v>17</v>
      </c>
      <c r="O119" s="44">
        <v>12</v>
      </c>
      <c r="P119" s="45">
        <v>69.58</v>
      </c>
      <c r="Q119" s="46"/>
      <c r="R119" s="46"/>
      <c r="S119" s="46"/>
      <c r="T119" s="47"/>
      <c r="U119" s="46"/>
      <c r="V119" s="46"/>
      <c r="W119" s="46"/>
    </row>
    <row r="120" spans="1:23" s="48" customFormat="1" ht="14.55" customHeight="1" x14ac:dyDescent="0.25">
      <c r="A120" s="301"/>
      <c r="B120" s="302"/>
      <c r="C120" s="302"/>
      <c r="D120" s="302"/>
      <c r="E120" s="69" t="s">
        <v>42</v>
      </c>
      <c r="F120" s="49">
        <v>59</v>
      </c>
      <c r="G120" s="49">
        <v>59</v>
      </c>
      <c r="H120" s="49">
        <v>0</v>
      </c>
      <c r="I120" s="49">
        <v>0</v>
      </c>
      <c r="J120" s="50">
        <v>100</v>
      </c>
      <c r="K120" s="49">
        <v>0</v>
      </c>
      <c r="L120" s="49">
        <v>0</v>
      </c>
      <c r="M120" s="49">
        <v>14</v>
      </c>
      <c r="N120" s="49">
        <v>30</v>
      </c>
      <c r="O120" s="49">
        <v>15</v>
      </c>
      <c r="P120" s="50">
        <v>66.569999999999993</v>
      </c>
      <c r="Q120" s="46"/>
      <c r="R120" s="46"/>
      <c r="S120" s="46"/>
      <c r="T120" s="47"/>
      <c r="U120" s="46"/>
      <c r="V120" s="46"/>
      <c r="W120" s="46"/>
    </row>
    <row r="121" spans="1:23" s="48" customFormat="1" ht="14.55" customHeight="1" x14ac:dyDescent="0.25">
      <c r="A121" s="301">
        <v>38</v>
      </c>
      <c r="B121" s="302" t="s">
        <v>154</v>
      </c>
      <c r="C121" s="302" t="s">
        <v>152</v>
      </c>
      <c r="D121" s="302" t="s">
        <v>201</v>
      </c>
      <c r="E121" s="136" t="s">
        <v>30</v>
      </c>
      <c r="F121" s="44">
        <v>2</v>
      </c>
      <c r="G121" s="44">
        <v>2</v>
      </c>
      <c r="H121" s="44">
        <v>0</v>
      </c>
      <c r="I121" s="44">
        <v>0</v>
      </c>
      <c r="J121" s="45">
        <v>100</v>
      </c>
      <c r="K121" s="44">
        <v>0</v>
      </c>
      <c r="L121" s="44">
        <v>0</v>
      </c>
      <c r="M121" s="44">
        <v>0</v>
      </c>
      <c r="N121" s="44">
        <v>2</v>
      </c>
      <c r="O121" s="44">
        <v>0</v>
      </c>
      <c r="P121" s="45">
        <v>48.75</v>
      </c>
      <c r="Q121" s="46"/>
      <c r="R121" s="46"/>
      <c r="S121" s="46"/>
      <c r="T121" s="47"/>
      <c r="U121" s="46"/>
      <c r="V121" s="46"/>
      <c r="W121" s="46"/>
    </row>
    <row r="122" spans="1:23" s="48" customFormat="1" ht="14.55" customHeight="1" x14ac:dyDescent="0.25">
      <c r="A122" s="301"/>
      <c r="B122" s="302"/>
      <c r="C122" s="302"/>
      <c r="D122" s="302"/>
      <c r="E122" s="136" t="s">
        <v>31</v>
      </c>
      <c r="F122" s="44">
        <v>11</v>
      </c>
      <c r="G122" s="44">
        <v>11</v>
      </c>
      <c r="H122" s="44">
        <v>0</v>
      </c>
      <c r="I122" s="44">
        <v>0</v>
      </c>
      <c r="J122" s="45">
        <v>100</v>
      </c>
      <c r="K122" s="44">
        <v>0</v>
      </c>
      <c r="L122" s="44">
        <v>0</v>
      </c>
      <c r="M122" s="44">
        <v>2</v>
      </c>
      <c r="N122" s="44">
        <v>6</v>
      </c>
      <c r="O122" s="44">
        <v>3</v>
      </c>
      <c r="P122" s="45">
        <v>63.64</v>
      </c>
      <c r="Q122" s="46"/>
      <c r="R122" s="46"/>
      <c r="S122" s="46"/>
      <c r="T122" s="47"/>
      <c r="U122" s="46"/>
      <c r="V122" s="46"/>
      <c r="W122" s="46"/>
    </row>
    <row r="123" spans="1:23" s="48" customFormat="1" ht="14.55" customHeight="1" x14ac:dyDescent="0.25">
      <c r="A123" s="301"/>
      <c r="B123" s="302"/>
      <c r="C123" s="302"/>
      <c r="D123" s="302"/>
      <c r="E123" s="69" t="s">
        <v>42</v>
      </c>
      <c r="F123" s="49">
        <v>13</v>
      </c>
      <c r="G123" s="49">
        <v>13</v>
      </c>
      <c r="H123" s="49">
        <v>0</v>
      </c>
      <c r="I123" s="49">
        <v>0</v>
      </c>
      <c r="J123" s="50">
        <v>100</v>
      </c>
      <c r="K123" s="49">
        <v>0</v>
      </c>
      <c r="L123" s="49">
        <v>0</v>
      </c>
      <c r="M123" s="49">
        <v>2</v>
      </c>
      <c r="N123" s="49">
        <v>8</v>
      </c>
      <c r="O123" s="49">
        <v>3</v>
      </c>
      <c r="P123" s="50">
        <v>61.35</v>
      </c>
      <c r="Q123" s="46"/>
      <c r="R123" s="46"/>
      <c r="S123" s="46"/>
      <c r="T123" s="47"/>
      <c r="U123" s="46"/>
      <c r="V123" s="46"/>
      <c r="W123" s="46"/>
    </row>
    <row r="124" spans="1:23" s="48" customFormat="1" ht="14.55" customHeight="1" x14ac:dyDescent="0.25">
      <c r="A124" s="301">
        <v>39</v>
      </c>
      <c r="B124" s="302" t="s">
        <v>154</v>
      </c>
      <c r="C124" s="302" t="s">
        <v>150</v>
      </c>
      <c r="D124" s="302" t="s">
        <v>203</v>
      </c>
      <c r="E124" s="136" t="s">
        <v>30</v>
      </c>
      <c r="F124" s="44">
        <v>74</v>
      </c>
      <c r="G124" s="44">
        <v>74</v>
      </c>
      <c r="H124" s="44">
        <v>0</v>
      </c>
      <c r="I124" s="44">
        <v>0</v>
      </c>
      <c r="J124" s="45">
        <v>100</v>
      </c>
      <c r="K124" s="44">
        <v>0</v>
      </c>
      <c r="L124" s="44">
        <v>6</v>
      </c>
      <c r="M124" s="44">
        <v>38</v>
      </c>
      <c r="N124" s="44">
        <v>20</v>
      </c>
      <c r="O124" s="44">
        <v>10</v>
      </c>
      <c r="P124" s="45">
        <v>46.86</v>
      </c>
      <c r="Q124" s="46"/>
      <c r="R124" s="46"/>
      <c r="S124" s="46"/>
      <c r="T124" s="47"/>
      <c r="U124" s="46"/>
      <c r="V124" s="46"/>
      <c r="W124" s="46"/>
    </row>
    <row r="125" spans="1:23" s="48" customFormat="1" ht="14.55" customHeight="1" x14ac:dyDescent="0.25">
      <c r="A125" s="301"/>
      <c r="B125" s="302"/>
      <c r="C125" s="302"/>
      <c r="D125" s="302"/>
      <c r="E125" s="136" t="s">
        <v>31</v>
      </c>
      <c r="F125" s="44">
        <v>64</v>
      </c>
      <c r="G125" s="44">
        <v>64</v>
      </c>
      <c r="H125" s="44">
        <v>0</v>
      </c>
      <c r="I125" s="44">
        <v>0</v>
      </c>
      <c r="J125" s="45">
        <v>100</v>
      </c>
      <c r="K125" s="44">
        <v>0</v>
      </c>
      <c r="L125" s="44">
        <v>2</v>
      </c>
      <c r="M125" s="44">
        <v>26</v>
      </c>
      <c r="N125" s="44">
        <v>33</v>
      </c>
      <c r="O125" s="44">
        <v>3</v>
      </c>
      <c r="P125" s="45">
        <v>56.95</v>
      </c>
      <c r="Q125" s="46"/>
      <c r="R125" s="46"/>
      <c r="S125" s="46"/>
      <c r="T125" s="47"/>
      <c r="U125" s="46"/>
      <c r="V125" s="46"/>
      <c r="W125" s="46"/>
    </row>
    <row r="126" spans="1:23" s="48" customFormat="1" ht="14.55" customHeight="1" x14ac:dyDescent="0.25">
      <c r="A126" s="301"/>
      <c r="B126" s="302"/>
      <c r="C126" s="302"/>
      <c r="D126" s="302"/>
      <c r="E126" s="69" t="s">
        <v>42</v>
      </c>
      <c r="F126" s="49">
        <v>138</v>
      </c>
      <c r="G126" s="49">
        <v>138</v>
      </c>
      <c r="H126" s="49">
        <v>0</v>
      </c>
      <c r="I126" s="49">
        <v>0</v>
      </c>
      <c r="J126" s="50">
        <v>100</v>
      </c>
      <c r="K126" s="49">
        <v>0</v>
      </c>
      <c r="L126" s="49">
        <v>8</v>
      </c>
      <c r="M126" s="49">
        <v>64</v>
      </c>
      <c r="N126" s="49">
        <v>53</v>
      </c>
      <c r="O126" s="49">
        <v>13</v>
      </c>
      <c r="P126" s="50">
        <v>51.54</v>
      </c>
      <c r="Q126" s="46"/>
      <c r="R126" s="46"/>
      <c r="S126" s="46"/>
      <c r="T126" s="47"/>
      <c r="U126" s="46"/>
      <c r="V126" s="46"/>
      <c r="W126" s="46"/>
    </row>
    <row r="127" spans="1:23" s="48" customFormat="1" ht="14.55" customHeight="1" x14ac:dyDescent="0.25">
      <c r="A127" s="301">
        <v>40</v>
      </c>
      <c r="B127" s="302" t="s">
        <v>149</v>
      </c>
      <c r="C127" s="302" t="s">
        <v>152</v>
      </c>
      <c r="D127" s="302" t="s">
        <v>204</v>
      </c>
      <c r="E127" s="136" t="s">
        <v>30</v>
      </c>
      <c r="F127" s="44">
        <v>18</v>
      </c>
      <c r="G127" s="44">
        <v>18</v>
      </c>
      <c r="H127" s="44">
        <v>0</v>
      </c>
      <c r="I127" s="44">
        <v>0</v>
      </c>
      <c r="J127" s="45">
        <v>100</v>
      </c>
      <c r="K127" s="44">
        <v>0</v>
      </c>
      <c r="L127" s="44">
        <v>0</v>
      </c>
      <c r="M127" s="44">
        <v>1</v>
      </c>
      <c r="N127" s="44">
        <v>12</v>
      </c>
      <c r="O127" s="44">
        <v>5</v>
      </c>
      <c r="P127" s="45">
        <v>76.39</v>
      </c>
      <c r="Q127" s="46"/>
      <c r="R127" s="46"/>
      <c r="S127" s="46"/>
      <c r="T127" s="47"/>
      <c r="U127" s="46"/>
      <c r="V127" s="46"/>
      <c r="W127" s="46"/>
    </row>
    <row r="128" spans="1:23" s="48" customFormat="1" ht="14.55" customHeight="1" x14ac:dyDescent="0.25">
      <c r="A128" s="301"/>
      <c r="B128" s="302"/>
      <c r="C128" s="302"/>
      <c r="D128" s="302"/>
      <c r="E128" s="136" t="s">
        <v>31</v>
      </c>
      <c r="F128" s="44">
        <v>24</v>
      </c>
      <c r="G128" s="44">
        <v>24</v>
      </c>
      <c r="H128" s="44">
        <v>0</v>
      </c>
      <c r="I128" s="44">
        <v>0</v>
      </c>
      <c r="J128" s="45">
        <v>100</v>
      </c>
      <c r="K128" s="44">
        <v>0</v>
      </c>
      <c r="L128" s="44">
        <v>0</v>
      </c>
      <c r="M128" s="44">
        <v>0</v>
      </c>
      <c r="N128" s="44">
        <v>16</v>
      </c>
      <c r="O128" s="44">
        <v>8</v>
      </c>
      <c r="P128" s="45">
        <v>79.27</v>
      </c>
      <c r="Q128" s="46"/>
      <c r="R128" s="46"/>
      <c r="S128" s="46"/>
      <c r="T128" s="47"/>
      <c r="U128" s="46"/>
      <c r="V128" s="46"/>
      <c r="W128" s="46"/>
    </row>
    <row r="129" spans="1:23" s="48" customFormat="1" ht="14.55" customHeight="1" x14ac:dyDescent="0.25">
      <c r="A129" s="301"/>
      <c r="B129" s="302"/>
      <c r="C129" s="302"/>
      <c r="D129" s="302"/>
      <c r="E129" s="69" t="s">
        <v>42</v>
      </c>
      <c r="F129" s="49">
        <v>42</v>
      </c>
      <c r="G129" s="49">
        <v>42</v>
      </c>
      <c r="H129" s="49">
        <v>0</v>
      </c>
      <c r="I129" s="49">
        <v>0</v>
      </c>
      <c r="J129" s="50">
        <v>100</v>
      </c>
      <c r="K129" s="49">
        <v>0</v>
      </c>
      <c r="L129" s="49">
        <v>0</v>
      </c>
      <c r="M129" s="49">
        <v>1</v>
      </c>
      <c r="N129" s="49">
        <v>28</v>
      </c>
      <c r="O129" s="49">
        <v>13</v>
      </c>
      <c r="P129" s="50">
        <v>78.040000000000006</v>
      </c>
      <c r="Q129" s="46"/>
      <c r="R129" s="46"/>
      <c r="S129" s="46"/>
      <c r="T129" s="47"/>
      <c r="U129" s="46"/>
      <c r="V129" s="46"/>
      <c r="W129" s="46"/>
    </row>
    <row r="130" spans="1:23" s="48" customFormat="1" ht="14.55" customHeight="1" x14ac:dyDescent="0.25">
      <c r="A130" s="301">
        <v>41</v>
      </c>
      <c r="B130" s="302" t="s">
        <v>149</v>
      </c>
      <c r="C130" s="302" t="s">
        <v>150</v>
      </c>
      <c r="D130" s="302" t="s">
        <v>208</v>
      </c>
      <c r="E130" s="136" t="s">
        <v>30</v>
      </c>
      <c r="F130" s="44">
        <v>24</v>
      </c>
      <c r="G130" s="44">
        <v>24</v>
      </c>
      <c r="H130" s="44">
        <v>0</v>
      </c>
      <c r="I130" s="44">
        <v>0</v>
      </c>
      <c r="J130" s="45">
        <v>100</v>
      </c>
      <c r="K130" s="44">
        <v>0</v>
      </c>
      <c r="L130" s="44">
        <v>0</v>
      </c>
      <c r="M130" s="44">
        <v>9</v>
      </c>
      <c r="N130" s="44">
        <v>10</v>
      </c>
      <c r="O130" s="44">
        <v>5</v>
      </c>
      <c r="P130" s="45">
        <v>60.94</v>
      </c>
      <c r="Q130" s="46"/>
      <c r="R130" s="46"/>
      <c r="S130" s="46"/>
      <c r="T130" s="47"/>
      <c r="U130" s="46"/>
      <c r="V130" s="46"/>
      <c r="W130" s="46"/>
    </row>
    <row r="131" spans="1:23" s="48" customFormat="1" ht="14.55" customHeight="1" x14ac:dyDescent="0.25">
      <c r="A131" s="301"/>
      <c r="B131" s="302"/>
      <c r="C131" s="302"/>
      <c r="D131" s="302"/>
      <c r="E131" s="136" t="s">
        <v>31</v>
      </c>
      <c r="F131" s="44">
        <v>52</v>
      </c>
      <c r="G131" s="44">
        <v>52</v>
      </c>
      <c r="H131" s="44">
        <v>0</v>
      </c>
      <c r="I131" s="44">
        <v>0</v>
      </c>
      <c r="J131" s="45">
        <v>100</v>
      </c>
      <c r="K131" s="44">
        <v>0</v>
      </c>
      <c r="L131" s="44">
        <v>2</v>
      </c>
      <c r="M131" s="44">
        <v>13</v>
      </c>
      <c r="N131" s="44">
        <v>29</v>
      </c>
      <c r="O131" s="44">
        <v>8</v>
      </c>
      <c r="P131" s="45">
        <v>65.14</v>
      </c>
      <c r="Q131" s="46"/>
      <c r="R131" s="46"/>
      <c r="S131" s="46"/>
      <c r="T131" s="47"/>
      <c r="U131" s="46"/>
      <c r="V131" s="46"/>
      <c r="W131" s="46"/>
    </row>
    <row r="132" spans="1:23" s="48" customFormat="1" ht="14.55" customHeight="1" x14ac:dyDescent="0.25">
      <c r="A132" s="301"/>
      <c r="B132" s="302"/>
      <c r="C132" s="302"/>
      <c r="D132" s="302"/>
      <c r="E132" s="69" t="s">
        <v>42</v>
      </c>
      <c r="F132" s="49">
        <v>76</v>
      </c>
      <c r="G132" s="49">
        <v>76</v>
      </c>
      <c r="H132" s="49">
        <v>0</v>
      </c>
      <c r="I132" s="49">
        <v>0</v>
      </c>
      <c r="J132" s="50">
        <v>100</v>
      </c>
      <c r="K132" s="49">
        <v>0</v>
      </c>
      <c r="L132" s="49">
        <v>2</v>
      </c>
      <c r="M132" s="49">
        <v>22</v>
      </c>
      <c r="N132" s="49">
        <v>39</v>
      </c>
      <c r="O132" s="49">
        <v>13</v>
      </c>
      <c r="P132" s="50">
        <v>63.82</v>
      </c>
      <c r="Q132" s="46"/>
      <c r="R132" s="46"/>
      <c r="S132" s="46"/>
      <c r="T132" s="47"/>
      <c r="U132" s="46"/>
      <c r="V132" s="46"/>
      <c r="W132" s="46"/>
    </row>
    <row r="133" spans="1:23" s="48" customFormat="1" ht="14.55" customHeight="1" x14ac:dyDescent="0.25">
      <c r="A133" s="301">
        <v>42</v>
      </c>
      <c r="B133" s="302" t="s">
        <v>176</v>
      </c>
      <c r="C133" s="302" t="s">
        <v>150</v>
      </c>
      <c r="D133" s="302" t="s">
        <v>209</v>
      </c>
      <c r="E133" s="136" t="s">
        <v>30</v>
      </c>
      <c r="F133" s="44">
        <v>22</v>
      </c>
      <c r="G133" s="44">
        <v>22</v>
      </c>
      <c r="H133" s="44">
        <v>0</v>
      </c>
      <c r="I133" s="44">
        <v>0</v>
      </c>
      <c r="J133" s="45">
        <v>100</v>
      </c>
      <c r="K133" s="44">
        <v>0</v>
      </c>
      <c r="L133" s="44">
        <v>1</v>
      </c>
      <c r="M133" s="44">
        <v>10</v>
      </c>
      <c r="N133" s="44">
        <v>11</v>
      </c>
      <c r="O133" s="44">
        <v>0</v>
      </c>
      <c r="P133" s="45">
        <v>48.3</v>
      </c>
      <c r="Q133" s="46"/>
      <c r="R133" s="46"/>
      <c r="S133" s="46"/>
      <c r="T133" s="47"/>
      <c r="U133" s="46"/>
      <c r="V133" s="46"/>
      <c r="W133" s="46"/>
    </row>
    <row r="134" spans="1:23" s="48" customFormat="1" ht="14.55" customHeight="1" x14ac:dyDescent="0.25">
      <c r="A134" s="301"/>
      <c r="B134" s="302"/>
      <c r="C134" s="302"/>
      <c r="D134" s="302"/>
      <c r="E134" s="136" t="s">
        <v>31</v>
      </c>
      <c r="F134" s="44">
        <v>17</v>
      </c>
      <c r="G134" s="44">
        <v>17</v>
      </c>
      <c r="H134" s="44">
        <v>0</v>
      </c>
      <c r="I134" s="44">
        <v>0</v>
      </c>
      <c r="J134" s="45">
        <v>100</v>
      </c>
      <c r="K134" s="44">
        <v>0</v>
      </c>
      <c r="L134" s="44">
        <v>0</v>
      </c>
      <c r="M134" s="44">
        <v>4</v>
      </c>
      <c r="N134" s="44">
        <v>7</v>
      </c>
      <c r="O134" s="44">
        <v>6</v>
      </c>
      <c r="P134" s="45">
        <v>65.88</v>
      </c>
      <c r="Q134" s="46"/>
      <c r="R134" s="46"/>
      <c r="S134" s="46"/>
      <c r="T134" s="47"/>
      <c r="U134" s="46"/>
      <c r="V134" s="46"/>
      <c r="W134" s="46"/>
    </row>
    <row r="135" spans="1:23" s="48" customFormat="1" ht="14.55" customHeight="1" x14ac:dyDescent="0.25">
      <c r="A135" s="301"/>
      <c r="B135" s="302"/>
      <c r="C135" s="302"/>
      <c r="D135" s="302"/>
      <c r="E135" s="69" t="s">
        <v>42</v>
      </c>
      <c r="F135" s="49">
        <v>39</v>
      </c>
      <c r="G135" s="49">
        <v>39</v>
      </c>
      <c r="H135" s="49">
        <v>0</v>
      </c>
      <c r="I135" s="49">
        <v>0</v>
      </c>
      <c r="J135" s="50">
        <v>100</v>
      </c>
      <c r="K135" s="49">
        <v>0</v>
      </c>
      <c r="L135" s="49">
        <v>1</v>
      </c>
      <c r="M135" s="49">
        <v>14</v>
      </c>
      <c r="N135" s="49">
        <v>18</v>
      </c>
      <c r="O135" s="49">
        <v>6</v>
      </c>
      <c r="P135" s="50">
        <v>55.96</v>
      </c>
      <c r="Q135" s="46"/>
      <c r="R135" s="46"/>
      <c r="S135" s="46"/>
      <c r="T135" s="47"/>
      <c r="U135" s="46"/>
      <c r="V135" s="46"/>
      <c r="W135" s="46"/>
    </row>
    <row r="136" spans="1:23" s="48" customFormat="1" ht="14.55" customHeight="1" x14ac:dyDescent="0.25">
      <c r="A136" s="301">
        <v>43</v>
      </c>
      <c r="B136" s="302" t="s">
        <v>149</v>
      </c>
      <c r="C136" s="302" t="s">
        <v>152</v>
      </c>
      <c r="D136" s="302" t="s">
        <v>211</v>
      </c>
      <c r="E136" s="136" t="s">
        <v>30</v>
      </c>
      <c r="F136" s="44">
        <v>12</v>
      </c>
      <c r="G136" s="44">
        <v>12</v>
      </c>
      <c r="H136" s="44">
        <v>0</v>
      </c>
      <c r="I136" s="44">
        <v>0</v>
      </c>
      <c r="J136" s="45">
        <v>100</v>
      </c>
      <c r="K136" s="44">
        <v>0</v>
      </c>
      <c r="L136" s="44">
        <v>0</v>
      </c>
      <c r="M136" s="44">
        <v>2</v>
      </c>
      <c r="N136" s="44">
        <v>10</v>
      </c>
      <c r="O136" s="44">
        <v>0</v>
      </c>
      <c r="P136" s="45">
        <v>59.17</v>
      </c>
      <c r="Q136" s="46"/>
      <c r="R136" s="46"/>
      <c r="S136" s="46"/>
      <c r="T136" s="47"/>
      <c r="U136" s="46"/>
      <c r="V136" s="46"/>
      <c r="W136" s="46"/>
    </row>
    <row r="137" spans="1:23" s="48" customFormat="1" ht="14.55" customHeight="1" x14ac:dyDescent="0.25">
      <c r="A137" s="301"/>
      <c r="B137" s="302"/>
      <c r="C137" s="302"/>
      <c r="D137" s="302"/>
      <c r="E137" s="136" t="s">
        <v>31</v>
      </c>
      <c r="F137" s="44">
        <v>25</v>
      </c>
      <c r="G137" s="44">
        <v>25</v>
      </c>
      <c r="H137" s="44">
        <v>0</v>
      </c>
      <c r="I137" s="44">
        <v>0</v>
      </c>
      <c r="J137" s="45">
        <v>100</v>
      </c>
      <c r="K137" s="44">
        <v>0</v>
      </c>
      <c r="L137" s="44">
        <v>0</v>
      </c>
      <c r="M137" s="44">
        <v>0</v>
      </c>
      <c r="N137" s="44">
        <v>17</v>
      </c>
      <c r="O137" s="44">
        <v>8</v>
      </c>
      <c r="P137" s="45">
        <v>73.400000000000006</v>
      </c>
      <c r="Q137" s="46"/>
      <c r="R137" s="46"/>
      <c r="S137" s="46"/>
      <c r="T137" s="47"/>
      <c r="U137" s="46"/>
      <c r="V137" s="46"/>
      <c r="W137" s="46"/>
    </row>
    <row r="138" spans="1:23" s="48" customFormat="1" ht="14.55" customHeight="1" x14ac:dyDescent="0.25">
      <c r="A138" s="301"/>
      <c r="B138" s="302"/>
      <c r="C138" s="302"/>
      <c r="D138" s="302"/>
      <c r="E138" s="69" t="s">
        <v>42</v>
      </c>
      <c r="F138" s="49">
        <v>37</v>
      </c>
      <c r="G138" s="49">
        <v>37</v>
      </c>
      <c r="H138" s="49">
        <v>0</v>
      </c>
      <c r="I138" s="49">
        <v>0</v>
      </c>
      <c r="J138" s="50">
        <v>100</v>
      </c>
      <c r="K138" s="49">
        <v>0</v>
      </c>
      <c r="L138" s="49">
        <v>0</v>
      </c>
      <c r="M138" s="49">
        <v>2</v>
      </c>
      <c r="N138" s="49">
        <v>27</v>
      </c>
      <c r="O138" s="49">
        <v>8</v>
      </c>
      <c r="P138" s="50">
        <v>68.78</v>
      </c>
      <c r="Q138" s="46"/>
      <c r="R138" s="46"/>
      <c r="S138" s="46"/>
      <c r="T138" s="47"/>
      <c r="U138" s="46"/>
      <c r="V138" s="46"/>
      <c r="W138" s="46"/>
    </row>
    <row r="139" spans="1:23" s="48" customFormat="1" ht="14.55" customHeight="1" x14ac:dyDescent="0.25">
      <c r="A139" s="301">
        <v>44</v>
      </c>
      <c r="B139" s="302" t="s">
        <v>154</v>
      </c>
      <c r="C139" s="302" t="s">
        <v>152</v>
      </c>
      <c r="D139" s="302" t="s">
        <v>213</v>
      </c>
      <c r="E139" s="136" t="s">
        <v>30</v>
      </c>
      <c r="F139" s="44">
        <v>19</v>
      </c>
      <c r="G139" s="44">
        <v>19</v>
      </c>
      <c r="H139" s="44">
        <v>0</v>
      </c>
      <c r="I139" s="44">
        <v>0</v>
      </c>
      <c r="J139" s="45">
        <v>100</v>
      </c>
      <c r="K139" s="44">
        <v>0</v>
      </c>
      <c r="L139" s="44">
        <v>0</v>
      </c>
      <c r="M139" s="44">
        <v>0</v>
      </c>
      <c r="N139" s="44">
        <v>15</v>
      </c>
      <c r="O139" s="44">
        <v>4</v>
      </c>
      <c r="P139" s="45">
        <v>69.61</v>
      </c>
      <c r="Q139" s="46"/>
      <c r="R139" s="46"/>
      <c r="S139" s="46"/>
      <c r="T139" s="47"/>
      <c r="U139" s="46"/>
      <c r="V139" s="46"/>
      <c r="W139" s="46"/>
    </row>
    <row r="140" spans="1:23" s="48" customFormat="1" ht="14.55" customHeight="1" x14ac:dyDescent="0.25">
      <c r="A140" s="301"/>
      <c r="B140" s="302"/>
      <c r="C140" s="302"/>
      <c r="D140" s="302"/>
      <c r="E140" s="136" t="s">
        <v>31</v>
      </c>
      <c r="F140" s="44">
        <v>17</v>
      </c>
      <c r="G140" s="44">
        <v>17</v>
      </c>
      <c r="H140" s="44">
        <v>0</v>
      </c>
      <c r="I140" s="44">
        <v>0</v>
      </c>
      <c r="J140" s="45">
        <v>100</v>
      </c>
      <c r="K140" s="44">
        <v>0</v>
      </c>
      <c r="L140" s="44">
        <v>0</v>
      </c>
      <c r="M140" s="44">
        <v>0</v>
      </c>
      <c r="N140" s="44">
        <v>6</v>
      </c>
      <c r="O140" s="44">
        <v>11</v>
      </c>
      <c r="P140" s="45">
        <v>81.47</v>
      </c>
      <c r="Q140" s="46"/>
      <c r="R140" s="46"/>
      <c r="S140" s="46"/>
      <c r="T140" s="47"/>
      <c r="U140" s="46"/>
      <c r="V140" s="46"/>
      <c r="W140" s="46"/>
    </row>
    <row r="141" spans="1:23" s="48" customFormat="1" ht="14.55" customHeight="1" x14ac:dyDescent="0.25">
      <c r="A141" s="301"/>
      <c r="B141" s="302"/>
      <c r="C141" s="302"/>
      <c r="D141" s="302"/>
      <c r="E141" s="69" t="s">
        <v>42</v>
      </c>
      <c r="F141" s="49">
        <v>36</v>
      </c>
      <c r="G141" s="49">
        <v>36</v>
      </c>
      <c r="H141" s="49">
        <v>0</v>
      </c>
      <c r="I141" s="49">
        <v>0</v>
      </c>
      <c r="J141" s="50">
        <v>100</v>
      </c>
      <c r="K141" s="49">
        <v>0</v>
      </c>
      <c r="L141" s="49">
        <v>0</v>
      </c>
      <c r="M141" s="49">
        <v>0</v>
      </c>
      <c r="N141" s="49">
        <v>21</v>
      </c>
      <c r="O141" s="49">
        <v>15</v>
      </c>
      <c r="P141" s="50">
        <v>75.209999999999994</v>
      </c>
      <c r="Q141" s="46"/>
      <c r="R141" s="46"/>
      <c r="S141" s="46"/>
      <c r="T141" s="47"/>
      <c r="U141" s="46"/>
      <c r="V141" s="46"/>
      <c r="W141" s="46"/>
    </row>
    <row r="142" spans="1:23" s="48" customFormat="1" ht="14.55" customHeight="1" x14ac:dyDescent="0.25">
      <c r="A142" s="301">
        <v>45</v>
      </c>
      <c r="B142" s="302" t="s">
        <v>149</v>
      </c>
      <c r="C142" s="302" t="s">
        <v>152</v>
      </c>
      <c r="D142" s="302" t="s">
        <v>214</v>
      </c>
      <c r="E142" s="136" t="s">
        <v>30</v>
      </c>
      <c r="F142" s="44">
        <v>20</v>
      </c>
      <c r="G142" s="44">
        <v>20</v>
      </c>
      <c r="H142" s="44">
        <v>0</v>
      </c>
      <c r="I142" s="44">
        <v>0</v>
      </c>
      <c r="J142" s="45">
        <v>100</v>
      </c>
      <c r="K142" s="44">
        <v>0</v>
      </c>
      <c r="L142" s="44">
        <v>0</v>
      </c>
      <c r="M142" s="44">
        <v>6</v>
      </c>
      <c r="N142" s="44">
        <v>9</v>
      </c>
      <c r="O142" s="44">
        <v>5</v>
      </c>
      <c r="P142" s="45">
        <v>61</v>
      </c>
      <c r="Q142" s="46"/>
      <c r="R142" s="46"/>
      <c r="S142" s="46"/>
      <c r="T142" s="47"/>
      <c r="U142" s="46"/>
      <c r="V142" s="46"/>
      <c r="W142" s="46"/>
    </row>
    <row r="143" spans="1:23" s="48" customFormat="1" ht="14.55" customHeight="1" x14ac:dyDescent="0.25">
      <c r="A143" s="301"/>
      <c r="B143" s="302"/>
      <c r="C143" s="302"/>
      <c r="D143" s="302"/>
      <c r="E143" s="136" t="s">
        <v>31</v>
      </c>
      <c r="F143" s="44">
        <v>22</v>
      </c>
      <c r="G143" s="44">
        <v>22</v>
      </c>
      <c r="H143" s="44">
        <v>0</v>
      </c>
      <c r="I143" s="44">
        <v>0</v>
      </c>
      <c r="J143" s="45">
        <v>100</v>
      </c>
      <c r="K143" s="44">
        <v>0</v>
      </c>
      <c r="L143" s="44">
        <v>0</v>
      </c>
      <c r="M143" s="44">
        <v>4</v>
      </c>
      <c r="N143" s="44">
        <v>15</v>
      </c>
      <c r="O143" s="44">
        <v>3</v>
      </c>
      <c r="P143" s="45">
        <v>60</v>
      </c>
      <c r="Q143" s="46"/>
      <c r="R143" s="46"/>
      <c r="S143" s="46"/>
      <c r="T143" s="47"/>
      <c r="U143" s="46"/>
      <c r="V143" s="46"/>
      <c r="W143" s="46"/>
    </row>
    <row r="144" spans="1:23" s="48" customFormat="1" ht="14.55" customHeight="1" x14ac:dyDescent="0.25">
      <c r="A144" s="301"/>
      <c r="B144" s="302"/>
      <c r="C144" s="302"/>
      <c r="D144" s="302"/>
      <c r="E144" s="69" t="s">
        <v>42</v>
      </c>
      <c r="F144" s="49">
        <v>42</v>
      </c>
      <c r="G144" s="49">
        <v>42</v>
      </c>
      <c r="H144" s="49">
        <v>0</v>
      </c>
      <c r="I144" s="49">
        <v>0</v>
      </c>
      <c r="J144" s="50">
        <v>100</v>
      </c>
      <c r="K144" s="49">
        <v>0</v>
      </c>
      <c r="L144" s="49">
        <v>0</v>
      </c>
      <c r="M144" s="49">
        <v>10</v>
      </c>
      <c r="N144" s="49">
        <v>24</v>
      </c>
      <c r="O144" s="49">
        <v>8</v>
      </c>
      <c r="P144" s="50">
        <v>60.48</v>
      </c>
      <c r="Q144" s="46"/>
      <c r="R144" s="46"/>
      <c r="S144" s="46"/>
      <c r="T144" s="47"/>
      <c r="U144" s="46"/>
      <c r="V144" s="46"/>
      <c r="W144" s="46"/>
    </row>
    <row r="145" spans="1:23" s="48" customFormat="1" ht="14.55" customHeight="1" x14ac:dyDescent="0.25">
      <c r="A145" s="301">
        <v>46</v>
      </c>
      <c r="B145" s="302" t="s">
        <v>149</v>
      </c>
      <c r="C145" s="302" t="s">
        <v>152</v>
      </c>
      <c r="D145" s="302" t="s">
        <v>215</v>
      </c>
      <c r="E145" s="136" t="s">
        <v>30</v>
      </c>
      <c r="F145" s="44">
        <v>38</v>
      </c>
      <c r="G145" s="44">
        <v>38</v>
      </c>
      <c r="H145" s="44">
        <v>0</v>
      </c>
      <c r="I145" s="44">
        <v>0</v>
      </c>
      <c r="J145" s="45">
        <v>100</v>
      </c>
      <c r="K145" s="44">
        <v>0</v>
      </c>
      <c r="L145" s="44">
        <v>0</v>
      </c>
      <c r="M145" s="44">
        <v>14</v>
      </c>
      <c r="N145" s="44">
        <v>16</v>
      </c>
      <c r="O145" s="44">
        <v>8</v>
      </c>
      <c r="P145" s="45">
        <v>62.11</v>
      </c>
      <c r="Q145" s="46"/>
      <c r="R145" s="46"/>
      <c r="S145" s="46"/>
      <c r="T145" s="47"/>
      <c r="U145" s="46"/>
      <c r="V145" s="46"/>
      <c r="W145" s="46"/>
    </row>
    <row r="146" spans="1:23" s="48" customFormat="1" ht="14.55" customHeight="1" x14ac:dyDescent="0.25">
      <c r="A146" s="301"/>
      <c r="B146" s="302"/>
      <c r="C146" s="302"/>
      <c r="D146" s="302"/>
      <c r="E146" s="136" t="s">
        <v>31</v>
      </c>
      <c r="F146" s="44">
        <v>37</v>
      </c>
      <c r="G146" s="44">
        <v>37</v>
      </c>
      <c r="H146" s="44">
        <v>0</v>
      </c>
      <c r="I146" s="44">
        <v>0</v>
      </c>
      <c r="J146" s="45">
        <v>100</v>
      </c>
      <c r="K146" s="44">
        <v>0</v>
      </c>
      <c r="L146" s="44">
        <v>0</v>
      </c>
      <c r="M146" s="44">
        <v>2</v>
      </c>
      <c r="N146" s="44">
        <v>21</v>
      </c>
      <c r="O146" s="44">
        <v>14</v>
      </c>
      <c r="P146" s="45">
        <v>76.489999999999995</v>
      </c>
      <c r="Q146" s="46"/>
      <c r="R146" s="46"/>
      <c r="S146" s="46"/>
      <c r="T146" s="47"/>
      <c r="U146" s="46"/>
      <c r="V146" s="46"/>
      <c r="W146" s="46"/>
    </row>
    <row r="147" spans="1:23" s="48" customFormat="1" ht="14.55" customHeight="1" x14ac:dyDescent="0.25">
      <c r="A147" s="301"/>
      <c r="B147" s="302"/>
      <c r="C147" s="302"/>
      <c r="D147" s="302"/>
      <c r="E147" s="69" t="s">
        <v>42</v>
      </c>
      <c r="F147" s="49">
        <v>75</v>
      </c>
      <c r="G147" s="49">
        <v>75</v>
      </c>
      <c r="H147" s="49">
        <v>0</v>
      </c>
      <c r="I147" s="49">
        <v>0</v>
      </c>
      <c r="J147" s="50">
        <v>100</v>
      </c>
      <c r="K147" s="49">
        <v>0</v>
      </c>
      <c r="L147" s="49">
        <v>0</v>
      </c>
      <c r="M147" s="49">
        <v>16</v>
      </c>
      <c r="N147" s="49">
        <v>37</v>
      </c>
      <c r="O147" s="49">
        <v>22</v>
      </c>
      <c r="P147" s="50">
        <v>69.2</v>
      </c>
      <c r="Q147" s="46"/>
      <c r="R147" s="46"/>
      <c r="S147" s="46"/>
      <c r="T147" s="47"/>
      <c r="U147" s="46"/>
      <c r="V147" s="46"/>
      <c r="W147" s="46"/>
    </row>
    <row r="148" spans="1:23" s="48" customFormat="1" ht="14.55" customHeight="1" x14ac:dyDescent="0.25">
      <c r="A148" s="301">
        <v>47</v>
      </c>
      <c r="B148" s="302" t="s">
        <v>149</v>
      </c>
      <c r="C148" s="302" t="s">
        <v>150</v>
      </c>
      <c r="D148" s="302" t="s">
        <v>216</v>
      </c>
      <c r="E148" s="136" t="s">
        <v>30</v>
      </c>
      <c r="F148" s="44">
        <v>4</v>
      </c>
      <c r="G148" s="44">
        <v>4</v>
      </c>
      <c r="H148" s="44">
        <v>0</v>
      </c>
      <c r="I148" s="44">
        <v>0</v>
      </c>
      <c r="J148" s="45">
        <v>100</v>
      </c>
      <c r="K148" s="44">
        <v>0</v>
      </c>
      <c r="L148" s="44">
        <v>0</v>
      </c>
      <c r="M148" s="44">
        <v>1</v>
      </c>
      <c r="N148" s="44">
        <v>2</v>
      </c>
      <c r="O148" s="44">
        <v>1</v>
      </c>
      <c r="P148" s="45">
        <v>58.13</v>
      </c>
      <c r="Q148" s="46"/>
      <c r="R148" s="46"/>
      <c r="S148" s="46"/>
      <c r="T148" s="47"/>
      <c r="U148" s="46"/>
      <c r="V148" s="46"/>
      <c r="W148" s="46"/>
    </row>
    <row r="149" spans="1:23" s="48" customFormat="1" ht="14.55" customHeight="1" x14ac:dyDescent="0.25">
      <c r="A149" s="301"/>
      <c r="B149" s="302"/>
      <c r="C149" s="302"/>
      <c r="D149" s="302"/>
      <c r="E149" s="136" t="s">
        <v>31</v>
      </c>
      <c r="F149" s="44">
        <v>16</v>
      </c>
      <c r="G149" s="44">
        <v>16</v>
      </c>
      <c r="H149" s="44">
        <v>0</v>
      </c>
      <c r="I149" s="44">
        <v>0</v>
      </c>
      <c r="J149" s="45">
        <v>100</v>
      </c>
      <c r="K149" s="44">
        <v>0</v>
      </c>
      <c r="L149" s="44">
        <v>0</v>
      </c>
      <c r="M149" s="44">
        <v>2</v>
      </c>
      <c r="N149" s="44">
        <v>12</v>
      </c>
      <c r="O149" s="44">
        <v>2</v>
      </c>
      <c r="P149" s="45">
        <v>63.91</v>
      </c>
      <c r="Q149" s="46"/>
      <c r="R149" s="46"/>
      <c r="S149" s="46"/>
      <c r="T149" s="47"/>
      <c r="U149" s="46"/>
      <c r="V149" s="46"/>
      <c r="W149" s="46"/>
    </row>
    <row r="150" spans="1:23" s="48" customFormat="1" ht="14.55" customHeight="1" x14ac:dyDescent="0.25">
      <c r="A150" s="301"/>
      <c r="B150" s="302"/>
      <c r="C150" s="302"/>
      <c r="D150" s="302"/>
      <c r="E150" s="69" t="s">
        <v>42</v>
      </c>
      <c r="F150" s="49">
        <v>20</v>
      </c>
      <c r="G150" s="49">
        <v>20</v>
      </c>
      <c r="H150" s="49">
        <v>0</v>
      </c>
      <c r="I150" s="49">
        <v>0</v>
      </c>
      <c r="J150" s="50">
        <v>100</v>
      </c>
      <c r="K150" s="49">
        <v>0</v>
      </c>
      <c r="L150" s="49">
        <v>0</v>
      </c>
      <c r="M150" s="49">
        <v>3</v>
      </c>
      <c r="N150" s="49">
        <v>14</v>
      </c>
      <c r="O150" s="49">
        <v>3</v>
      </c>
      <c r="P150" s="50">
        <v>62.75</v>
      </c>
      <c r="Q150" s="46"/>
      <c r="R150" s="46"/>
      <c r="S150" s="46"/>
      <c r="T150" s="47"/>
      <c r="U150" s="46"/>
      <c r="V150" s="46"/>
      <c r="W150" s="46"/>
    </row>
    <row r="151" spans="1:23" s="48" customFormat="1" ht="14.55" customHeight="1" x14ac:dyDescent="0.25">
      <c r="A151" s="303" t="s">
        <v>148</v>
      </c>
      <c r="B151" s="303"/>
      <c r="C151" s="303"/>
      <c r="D151" s="303"/>
      <c r="E151" s="233" t="s">
        <v>30</v>
      </c>
      <c r="F151" s="234">
        <v>1068</v>
      </c>
      <c r="G151" s="234">
        <v>1068</v>
      </c>
      <c r="H151" s="234">
        <v>0</v>
      </c>
      <c r="I151" s="234">
        <v>0</v>
      </c>
      <c r="J151" s="235">
        <v>100</v>
      </c>
      <c r="K151" s="234">
        <v>0</v>
      </c>
      <c r="L151" s="234">
        <v>15</v>
      </c>
      <c r="M151" s="234">
        <v>346</v>
      </c>
      <c r="N151" s="234">
        <v>552</v>
      </c>
      <c r="O151" s="234">
        <v>155</v>
      </c>
      <c r="P151" s="235">
        <v>58.73</v>
      </c>
      <c r="Q151" s="46"/>
      <c r="R151" s="46"/>
      <c r="S151" s="46"/>
      <c r="T151" s="47"/>
      <c r="U151" s="46"/>
      <c r="V151" s="46"/>
      <c r="W151" s="46"/>
    </row>
    <row r="152" spans="1:23" s="48" customFormat="1" ht="14.55" customHeight="1" x14ac:dyDescent="0.25">
      <c r="A152" s="303"/>
      <c r="B152" s="303"/>
      <c r="C152" s="303"/>
      <c r="D152" s="303"/>
      <c r="E152" s="233" t="s">
        <v>31</v>
      </c>
      <c r="F152" s="234">
        <v>1225</v>
      </c>
      <c r="G152" s="234">
        <v>1225</v>
      </c>
      <c r="H152" s="234">
        <v>0</v>
      </c>
      <c r="I152" s="234">
        <v>0</v>
      </c>
      <c r="J152" s="235">
        <v>100</v>
      </c>
      <c r="K152" s="234">
        <v>0</v>
      </c>
      <c r="L152" s="234">
        <v>5</v>
      </c>
      <c r="M152" s="234">
        <v>245</v>
      </c>
      <c r="N152" s="234">
        <v>696</v>
      </c>
      <c r="O152" s="234">
        <v>279</v>
      </c>
      <c r="P152" s="235">
        <v>66.92</v>
      </c>
      <c r="Q152" s="46"/>
      <c r="R152" s="46"/>
      <c r="S152" s="46"/>
      <c r="T152" s="47"/>
      <c r="U152" s="46"/>
      <c r="V152" s="46"/>
      <c r="W152" s="46"/>
    </row>
    <row r="153" spans="1:23" s="48" customFormat="1" ht="14.55" customHeight="1" x14ac:dyDescent="0.25">
      <c r="A153" s="303"/>
      <c r="B153" s="303"/>
      <c r="C153" s="303"/>
      <c r="D153" s="303"/>
      <c r="E153" s="233" t="s">
        <v>42</v>
      </c>
      <c r="F153" s="234">
        <v>2293</v>
      </c>
      <c r="G153" s="234">
        <v>2293</v>
      </c>
      <c r="H153" s="234">
        <v>0</v>
      </c>
      <c r="I153" s="234">
        <v>0</v>
      </c>
      <c r="J153" s="235">
        <v>100</v>
      </c>
      <c r="K153" s="234">
        <v>0</v>
      </c>
      <c r="L153" s="234">
        <v>20</v>
      </c>
      <c r="M153" s="234">
        <v>591</v>
      </c>
      <c r="N153" s="234">
        <v>1248</v>
      </c>
      <c r="O153" s="234">
        <v>434</v>
      </c>
      <c r="P153" s="235">
        <v>63.11</v>
      </c>
      <c r="Q153" s="46"/>
      <c r="R153" s="46"/>
      <c r="S153" s="46"/>
      <c r="T153" s="47"/>
      <c r="U153" s="46"/>
      <c r="V153" s="46"/>
      <c r="W153" s="46"/>
    </row>
    <row r="154" spans="1:23" s="18" customFormat="1" ht="10.199999999999999" x14ac:dyDescent="0.25">
      <c r="A154" s="304" t="s">
        <v>140</v>
      </c>
      <c r="B154" s="304"/>
      <c r="C154" s="304"/>
      <c r="D154" s="305"/>
      <c r="E154" s="305"/>
      <c r="F154" s="305"/>
      <c r="G154" s="305"/>
      <c r="H154" s="305"/>
      <c r="I154" s="305"/>
      <c r="J154" s="305"/>
      <c r="K154" s="305"/>
      <c r="L154" s="305"/>
      <c r="M154" s="305"/>
      <c r="N154" s="305"/>
      <c r="O154" s="305"/>
      <c r="P154" s="305"/>
      <c r="Q154" s="16"/>
      <c r="R154" s="16"/>
      <c r="S154" s="16"/>
      <c r="T154" s="17"/>
      <c r="U154" s="16"/>
      <c r="V154" s="16"/>
      <c r="W154" s="16"/>
    </row>
    <row r="155" spans="1:23" s="129" customFormat="1" ht="40.049999999999997" customHeight="1" x14ac:dyDescent="0.25">
      <c r="A155" s="375" t="s">
        <v>142</v>
      </c>
      <c r="B155" s="338"/>
      <c r="C155" s="338"/>
      <c r="D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O155" s="338"/>
      <c r="P155" s="338"/>
      <c r="Q155" s="131"/>
      <c r="R155" s="131"/>
      <c r="S155" s="131"/>
      <c r="T155" s="130"/>
      <c r="U155" s="131"/>
      <c r="V155" s="131"/>
      <c r="W155" s="131"/>
    </row>
    <row r="156" spans="1:23" s="129" customFormat="1" ht="40.049999999999997" customHeight="1" x14ac:dyDescent="0.25">
      <c r="A156" s="358" t="s">
        <v>143</v>
      </c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  <c r="Q156" s="131"/>
      <c r="R156" s="131"/>
      <c r="S156" s="131"/>
      <c r="T156" s="130"/>
      <c r="U156" s="131"/>
      <c r="V156" s="131"/>
      <c r="W156" s="131"/>
    </row>
    <row r="1138" spans="1:23" ht="19.8" x14ac:dyDescent="0.25">
      <c r="A1138" s="57"/>
      <c r="B1138" s="57"/>
      <c r="C1138" s="57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  <c r="N1138" s="59"/>
      <c r="O1138" s="58"/>
      <c r="P1138" s="58"/>
      <c r="Q1138" s="58"/>
      <c r="R1138" s="58"/>
      <c r="S1138" s="58"/>
      <c r="T1138" s="58"/>
      <c r="U1138" s="58"/>
      <c r="V1138" s="58"/>
      <c r="W1138" s="58"/>
    </row>
    <row r="1139" spans="1:23" ht="19.8" x14ac:dyDescent="0.25">
      <c r="A1139" s="60"/>
      <c r="B1139" s="60"/>
      <c r="C1139" s="60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9"/>
      <c r="O1139" s="58"/>
      <c r="P1139" s="58"/>
      <c r="Q1139" s="58"/>
      <c r="R1139" s="58"/>
      <c r="S1139" s="58"/>
      <c r="T1139" s="58"/>
      <c r="U1139" s="58"/>
      <c r="V1139" s="58"/>
      <c r="W1139" s="58"/>
    </row>
    <row r="1140" spans="1:23" ht="19.8" x14ac:dyDescent="0.25">
      <c r="A1140" s="60"/>
      <c r="B1140" s="60"/>
      <c r="C1140" s="60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  <c r="N1140" s="59"/>
      <c r="O1140" s="58"/>
      <c r="P1140" s="58"/>
      <c r="Q1140" s="58"/>
      <c r="R1140" s="58"/>
      <c r="S1140" s="58"/>
      <c r="T1140" s="58"/>
      <c r="U1140" s="58"/>
      <c r="V1140" s="58"/>
      <c r="W1140" s="58"/>
    </row>
    <row r="1141" spans="1:23" ht="19.8" x14ac:dyDescent="0.25">
      <c r="A1141" s="60"/>
      <c r="B1141" s="60"/>
      <c r="C1141" s="60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9"/>
      <c r="O1141" s="58"/>
      <c r="P1141" s="58"/>
      <c r="Q1141" s="58"/>
      <c r="R1141" s="58"/>
      <c r="S1141" s="58"/>
      <c r="T1141" s="58"/>
      <c r="U1141" s="58"/>
      <c r="V1141" s="58"/>
      <c r="W1141" s="58"/>
    </row>
    <row r="1142" spans="1:23" ht="19.8" x14ac:dyDescent="0.25">
      <c r="A1142" s="60"/>
      <c r="B1142" s="60"/>
      <c r="C1142" s="60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  <c r="N1142" s="59"/>
      <c r="O1142" s="58"/>
      <c r="P1142" s="58"/>
      <c r="Q1142" s="58"/>
      <c r="R1142" s="58"/>
      <c r="S1142" s="58"/>
      <c r="T1142" s="58"/>
      <c r="U1142" s="58"/>
      <c r="V1142" s="58"/>
      <c r="W1142" s="58"/>
    </row>
    <row r="1143" spans="1:23" ht="19.8" x14ac:dyDescent="0.25">
      <c r="A1143" s="60"/>
      <c r="B1143" s="60"/>
      <c r="C1143" s="60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59"/>
      <c r="O1143" s="58"/>
      <c r="P1143" s="58"/>
      <c r="Q1143" s="58"/>
      <c r="R1143" s="58"/>
      <c r="S1143" s="58"/>
      <c r="T1143" s="58"/>
      <c r="U1143" s="58"/>
      <c r="V1143" s="58"/>
      <c r="W1143" s="58"/>
    </row>
    <row r="1144" spans="1:23" ht="19.8" x14ac:dyDescent="0.25">
      <c r="A1144" s="60"/>
      <c r="B1144" s="60"/>
      <c r="C1144" s="60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  <c r="N1144" s="59"/>
      <c r="O1144" s="58"/>
      <c r="P1144" s="58"/>
      <c r="Q1144" s="58"/>
      <c r="R1144" s="58"/>
      <c r="S1144" s="58"/>
      <c r="T1144" s="58"/>
      <c r="U1144" s="58"/>
      <c r="V1144" s="58"/>
      <c r="W1144" s="58"/>
    </row>
    <row r="1145" spans="1:23" ht="19.8" x14ac:dyDescent="0.25">
      <c r="A1145" s="60"/>
      <c r="B1145" s="60"/>
      <c r="C1145" s="60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9"/>
      <c r="O1145" s="58"/>
      <c r="P1145" s="58"/>
      <c r="Q1145" s="58"/>
      <c r="R1145" s="58"/>
      <c r="S1145" s="58"/>
      <c r="T1145" s="58"/>
      <c r="U1145" s="58"/>
      <c r="V1145" s="58"/>
      <c r="W1145" s="58"/>
    </row>
    <row r="1146" spans="1:23" ht="19.8" x14ac:dyDescent="0.25">
      <c r="A1146" s="60"/>
      <c r="B1146" s="60"/>
      <c r="C1146" s="60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9"/>
      <c r="O1146" s="58"/>
      <c r="P1146" s="58"/>
      <c r="Q1146" s="58"/>
      <c r="R1146" s="58"/>
      <c r="S1146" s="58"/>
      <c r="T1146" s="58"/>
      <c r="U1146" s="58"/>
      <c r="V1146" s="58"/>
      <c r="W1146" s="58"/>
    </row>
    <row r="1147" spans="1:23" ht="19.8" x14ac:dyDescent="0.25">
      <c r="A1147" s="60"/>
      <c r="B1147" s="60"/>
      <c r="C1147" s="60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9"/>
      <c r="O1147" s="58"/>
      <c r="P1147" s="58"/>
      <c r="Q1147" s="58"/>
      <c r="R1147" s="58"/>
      <c r="S1147" s="58"/>
      <c r="T1147" s="58"/>
      <c r="U1147" s="58"/>
      <c r="V1147" s="58"/>
      <c r="W1147" s="58"/>
    </row>
    <row r="1148" spans="1:23" ht="19.8" x14ac:dyDescent="0.25">
      <c r="A1148" s="60"/>
      <c r="B1148" s="60"/>
      <c r="C1148" s="60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9"/>
      <c r="O1148" s="58"/>
      <c r="P1148" s="58"/>
      <c r="Q1148" s="58"/>
      <c r="R1148" s="58"/>
      <c r="S1148" s="58"/>
      <c r="T1148" s="58"/>
      <c r="U1148" s="58"/>
      <c r="V1148" s="58"/>
      <c r="W1148" s="58"/>
    </row>
    <row r="1149" spans="1:23" ht="19.8" x14ac:dyDescent="0.25">
      <c r="A1149" s="60"/>
      <c r="B1149" s="60"/>
      <c r="C1149" s="60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9"/>
      <c r="O1149" s="58"/>
      <c r="P1149" s="58"/>
      <c r="Q1149" s="58"/>
      <c r="R1149" s="58"/>
      <c r="S1149" s="58"/>
      <c r="T1149" s="58"/>
      <c r="U1149" s="58"/>
      <c r="V1149" s="58"/>
      <c r="W1149" s="58"/>
    </row>
    <row r="1150" spans="1:23" ht="19.8" x14ac:dyDescent="0.25">
      <c r="A1150" s="60"/>
      <c r="B1150" s="60"/>
      <c r="C1150" s="60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9"/>
      <c r="O1150" s="58"/>
      <c r="P1150" s="58"/>
      <c r="Q1150" s="58"/>
      <c r="R1150" s="58"/>
      <c r="S1150" s="58"/>
      <c r="T1150" s="58"/>
      <c r="U1150" s="58"/>
      <c r="V1150" s="58"/>
      <c r="W1150" s="58"/>
    </row>
    <row r="1151" spans="1:23" ht="19.8" x14ac:dyDescent="0.25">
      <c r="A1151" s="60"/>
      <c r="B1151" s="60"/>
      <c r="C1151" s="60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9"/>
      <c r="O1151" s="58"/>
      <c r="P1151" s="58"/>
      <c r="Q1151" s="58"/>
      <c r="R1151" s="58"/>
      <c r="S1151" s="58"/>
      <c r="T1151" s="58"/>
      <c r="U1151" s="58"/>
      <c r="V1151" s="58"/>
      <c r="W1151" s="58"/>
    </row>
    <row r="1152" spans="1:23" ht="19.8" x14ac:dyDescent="0.25">
      <c r="A1152" s="60"/>
      <c r="B1152" s="60"/>
      <c r="C1152" s="60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9"/>
      <c r="O1152" s="58"/>
      <c r="P1152" s="58"/>
      <c r="Q1152" s="58"/>
      <c r="R1152" s="58"/>
      <c r="S1152" s="58"/>
      <c r="T1152" s="58"/>
      <c r="U1152" s="58"/>
      <c r="V1152" s="58"/>
      <c r="W1152" s="58"/>
    </row>
    <row r="1153" spans="1:23" ht="19.8" x14ac:dyDescent="0.25">
      <c r="A1153" s="60"/>
      <c r="B1153" s="60"/>
      <c r="C1153" s="60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9"/>
      <c r="O1153" s="58"/>
      <c r="P1153" s="58"/>
      <c r="Q1153" s="58"/>
      <c r="R1153" s="58"/>
      <c r="S1153" s="58"/>
      <c r="T1153" s="58"/>
      <c r="U1153" s="58"/>
      <c r="V1153" s="58"/>
      <c r="W1153" s="58"/>
    </row>
    <row r="1154" spans="1:23" ht="19.8" x14ac:dyDescent="0.25">
      <c r="A1154" s="60"/>
      <c r="B1154" s="60"/>
      <c r="C1154" s="60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9"/>
      <c r="O1154" s="58"/>
      <c r="P1154" s="58"/>
      <c r="Q1154" s="58"/>
      <c r="R1154" s="58"/>
      <c r="S1154" s="58"/>
      <c r="T1154" s="58"/>
      <c r="U1154" s="58"/>
      <c r="V1154" s="58"/>
      <c r="W1154" s="58"/>
    </row>
    <row r="1155" spans="1:23" ht="19.8" x14ac:dyDescent="0.25">
      <c r="A1155" s="60"/>
      <c r="B1155" s="60"/>
      <c r="C1155" s="60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9"/>
      <c r="O1155" s="58"/>
      <c r="P1155" s="58"/>
      <c r="Q1155" s="58"/>
      <c r="R1155" s="58"/>
      <c r="S1155" s="58"/>
      <c r="T1155" s="58"/>
      <c r="U1155" s="58"/>
      <c r="V1155" s="58"/>
      <c r="W1155" s="58"/>
    </row>
    <row r="1156" spans="1:23" ht="19.8" x14ac:dyDescent="0.25">
      <c r="A1156" s="60"/>
      <c r="B1156" s="60"/>
      <c r="C1156" s="60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9"/>
      <c r="O1156" s="58"/>
      <c r="P1156" s="58"/>
      <c r="Q1156" s="58"/>
      <c r="R1156" s="58"/>
      <c r="S1156" s="58"/>
      <c r="T1156" s="58"/>
      <c r="U1156" s="58"/>
      <c r="V1156" s="58"/>
      <c r="W1156" s="58"/>
    </row>
    <row r="1157" spans="1:23" ht="19.8" x14ac:dyDescent="0.25">
      <c r="A1157" s="60"/>
      <c r="B1157" s="60"/>
      <c r="C1157" s="60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9"/>
      <c r="O1157" s="58"/>
      <c r="P1157" s="58"/>
      <c r="Q1157" s="58"/>
      <c r="R1157" s="58"/>
      <c r="S1157" s="58"/>
      <c r="T1157" s="58"/>
      <c r="U1157" s="58"/>
      <c r="V1157" s="58"/>
      <c r="W1157" s="58"/>
    </row>
  </sheetData>
  <sheetProtection sheet="1" objects="1" scenarios="1"/>
  <mergeCells count="208"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  <mergeCell ref="A13:A15"/>
    <mergeCell ref="B13:B15"/>
    <mergeCell ref="C13:C15"/>
    <mergeCell ref="D13:D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D43:D45"/>
    <mergeCell ref="A58:A60"/>
    <mergeCell ref="B58:B60"/>
    <mergeCell ref="C58:C60"/>
    <mergeCell ref="D58:D60"/>
    <mergeCell ref="A61:A63"/>
    <mergeCell ref="B61:B63"/>
    <mergeCell ref="C61:C63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A70:A72"/>
    <mergeCell ref="B70:B72"/>
    <mergeCell ref="C70:C72"/>
    <mergeCell ref="D70:D72"/>
    <mergeCell ref="A73:A75"/>
    <mergeCell ref="B73:B75"/>
    <mergeCell ref="C73:C75"/>
    <mergeCell ref="D73:D75"/>
    <mergeCell ref="A64:A66"/>
    <mergeCell ref="B64:B66"/>
    <mergeCell ref="C64:C66"/>
    <mergeCell ref="D64:D66"/>
    <mergeCell ref="A67:A69"/>
    <mergeCell ref="B67:B69"/>
    <mergeCell ref="C67:C69"/>
    <mergeCell ref="D67:D69"/>
    <mergeCell ref="A82:A84"/>
    <mergeCell ref="B82:B84"/>
    <mergeCell ref="C82:C84"/>
    <mergeCell ref="D82:D84"/>
    <mergeCell ref="A85:A87"/>
    <mergeCell ref="B85:B87"/>
    <mergeCell ref="C85:C87"/>
    <mergeCell ref="D85:D87"/>
    <mergeCell ref="A76:A78"/>
    <mergeCell ref="B76:B78"/>
    <mergeCell ref="C76:C78"/>
    <mergeCell ref="D76:D78"/>
    <mergeCell ref="A79:A81"/>
    <mergeCell ref="B79:B81"/>
    <mergeCell ref="C79:C81"/>
    <mergeCell ref="D79:D81"/>
    <mergeCell ref="A94:A96"/>
    <mergeCell ref="B94:B96"/>
    <mergeCell ref="C94:C96"/>
    <mergeCell ref="D94:D96"/>
    <mergeCell ref="A97:A99"/>
    <mergeCell ref="B97:B99"/>
    <mergeCell ref="C97:C99"/>
    <mergeCell ref="D97:D99"/>
    <mergeCell ref="A88:A90"/>
    <mergeCell ref="B88:B90"/>
    <mergeCell ref="C88:C90"/>
    <mergeCell ref="D88:D90"/>
    <mergeCell ref="A91:A93"/>
    <mergeCell ref="B91:B93"/>
    <mergeCell ref="C91:C93"/>
    <mergeCell ref="D91:D93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118:A120"/>
    <mergeCell ref="B118:B120"/>
    <mergeCell ref="C118:C120"/>
    <mergeCell ref="D118:D120"/>
    <mergeCell ref="A121:A123"/>
    <mergeCell ref="B121:B123"/>
    <mergeCell ref="C121:C123"/>
    <mergeCell ref="D121:D123"/>
    <mergeCell ref="A112:A114"/>
    <mergeCell ref="B112:B114"/>
    <mergeCell ref="C112:C114"/>
    <mergeCell ref="D112:D114"/>
    <mergeCell ref="A115:A117"/>
    <mergeCell ref="B115:B117"/>
    <mergeCell ref="C115:C117"/>
    <mergeCell ref="D115:D117"/>
    <mergeCell ref="A130:A132"/>
    <mergeCell ref="B130:B132"/>
    <mergeCell ref="C130:C132"/>
    <mergeCell ref="D130:D132"/>
    <mergeCell ref="A133:A135"/>
    <mergeCell ref="B133:B135"/>
    <mergeCell ref="C133:C135"/>
    <mergeCell ref="D133:D135"/>
    <mergeCell ref="A124:A126"/>
    <mergeCell ref="B124:B126"/>
    <mergeCell ref="C124:C126"/>
    <mergeCell ref="D124:D126"/>
    <mergeCell ref="A127:A129"/>
    <mergeCell ref="B127:B129"/>
    <mergeCell ref="C127:C129"/>
    <mergeCell ref="D127:D129"/>
    <mergeCell ref="A142:A144"/>
    <mergeCell ref="B142:B144"/>
    <mergeCell ref="C142:C144"/>
    <mergeCell ref="D142:D144"/>
    <mergeCell ref="A145:A147"/>
    <mergeCell ref="B145:B147"/>
    <mergeCell ref="C145:C147"/>
    <mergeCell ref="D145:D147"/>
    <mergeCell ref="A136:A138"/>
    <mergeCell ref="B136:B138"/>
    <mergeCell ref="C136:C138"/>
    <mergeCell ref="D136:D138"/>
    <mergeCell ref="A139:A141"/>
    <mergeCell ref="B139:B141"/>
    <mergeCell ref="C139:C141"/>
    <mergeCell ref="D139:D141"/>
    <mergeCell ref="A148:A150"/>
    <mergeCell ref="B148:B150"/>
    <mergeCell ref="C148:C150"/>
    <mergeCell ref="D148:D150"/>
    <mergeCell ref="A151:D153"/>
    <mergeCell ref="A154:P154"/>
    <mergeCell ref="A155:P155"/>
    <mergeCell ref="A156:P156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154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9.218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102</v>
      </c>
    </row>
    <row r="2" spans="1:23" ht="17.399999999999999" x14ac:dyDescent="0.25">
      <c r="A2" s="290" t="s">
        <v>146</v>
      </c>
      <c r="B2" s="290"/>
      <c r="C2" s="290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1" t="s">
        <v>138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3"/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295" t="s">
        <v>147</v>
      </c>
      <c r="B5" s="295"/>
      <c r="C5" s="29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296" t="s">
        <v>921</v>
      </c>
      <c r="B6" s="296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298"/>
      <c r="B7" s="298"/>
      <c r="C7" s="298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299" t="s">
        <v>59</v>
      </c>
      <c r="B8" s="299" t="s">
        <v>28</v>
      </c>
      <c r="C8" s="300" t="s">
        <v>29</v>
      </c>
      <c r="D8" s="300" t="s">
        <v>0</v>
      </c>
      <c r="E8" s="300" t="s">
        <v>43</v>
      </c>
      <c r="F8" s="300" t="s">
        <v>22</v>
      </c>
      <c r="G8" s="300"/>
      <c r="H8" s="300"/>
      <c r="I8" s="300"/>
      <c r="J8" s="300" t="s">
        <v>14</v>
      </c>
      <c r="K8" s="299" t="s">
        <v>58</v>
      </c>
      <c r="L8" s="299"/>
      <c r="M8" s="299"/>
      <c r="N8" s="299"/>
      <c r="O8" s="299"/>
      <c r="P8" s="300" t="s">
        <v>11</v>
      </c>
    </row>
    <row r="9" spans="1:23" ht="27" customHeight="1" x14ac:dyDescent="0.25">
      <c r="A9" s="300"/>
      <c r="B9" s="299"/>
      <c r="C9" s="300"/>
      <c r="D9" s="300"/>
      <c r="E9" s="300"/>
      <c r="F9" s="132" t="s">
        <v>46</v>
      </c>
      <c r="G9" s="133" t="s">
        <v>20</v>
      </c>
      <c r="H9" s="259" t="s">
        <v>45</v>
      </c>
      <c r="I9" s="259" t="s">
        <v>32</v>
      </c>
      <c r="J9" s="300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0"/>
    </row>
    <row r="10" spans="1:23" s="48" customFormat="1" ht="14.55" customHeight="1" x14ac:dyDescent="0.25">
      <c r="A10" s="301">
        <v>1</v>
      </c>
      <c r="B10" s="302" t="s">
        <v>154</v>
      </c>
      <c r="C10" s="302" t="s">
        <v>150</v>
      </c>
      <c r="D10" s="302" t="s">
        <v>155</v>
      </c>
      <c r="E10" s="136" t="s">
        <v>30</v>
      </c>
      <c r="F10" s="44">
        <v>27</v>
      </c>
      <c r="G10" s="44">
        <v>27</v>
      </c>
      <c r="H10" s="44">
        <v>0</v>
      </c>
      <c r="I10" s="44">
        <v>0</v>
      </c>
      <c r="J10" s="45">
        <v>100</v>
      </c>
      <c r="K10" s="44">
        <v>0</v>
      </c>
      <c r="L10" s="44">
        <v>0</v>
      </c>
      <c r="M10" s="44">
        <v>12</v>
      </c>
      <c r="N10" s="44">
        <v>12</v>
      </c>
      <c r="O10" s="44">
        <v>3</v>
      </c>
      <c r="P10" s="45">
        <v>53.52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301"/>
      <c r="B11" s="302"/>
      <c r="C11" s="302"/>
      <c r="D11" s="302"/>
      <c r="E11" s="136" t="s">
        <v>31</v>
      </c>
      <c r="F11" s="44">
        <v>27</v>
      </c>
      <c r="G11" s="44">
        <v>27</v>
      </c>
      <c r="H11" s="44">
        <v>0</v>
      </c>
      <c r="I11" s="44">
        <v>0</v>
      </c>
      <c r="J11" s="45">
        <v>100</v>
      </c>
      <c r="K11" s="44">
        <v>0</v>
      </c>
      <c r="L11" s="44">
        <v>0</v>
      </c>
      <c r="M11" s="44">
        <v>2</v>
      </c>
      <c r="N11" s="44">
        <v>21</v>
      </c>
      <c r="O11" s="44">
        <v>4</v>
      </c>
      <c r="P11" s="45">
        <v>68.61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301"/>
      <c r="B12" s="302"/>
      <c r="C12" s="302"/>
      <c r="D12" s="302"/>
      <c r="E12" s="69" t="s">
        <v>42</v>
      </c>
      <c r="F12" s="49">
        <v>54</v>
      </c>
      <c r="G12" s="49">
        <v>54</v>
      </c>
      <c r="H12" s="49">
        <v>0</v>
      </c>
      <c r="I12" s="49">
        <v>0</v>
      </c>
      <c r="J12" s="50">
        <v>100</v>
      </c>
      <c r="K12" s="49">
        <v>0</v>
      </c>
      <c r="L12" s="49">
        <v>0</v>
      </c>
      <c r="M12" s="49">
        <v>14</v>
      </c>
      <c r="N12" s="49">
        <v>33</v>
      </c>
      <c r="O12" s="49">
        <v>7</v>
      </c>
      <c r="P12" s="50">
        <v>61.06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301">
        <v>2</v>
      </c>
      <c r="B13" s="302" t="s">
        <v>154</v>
      </c>
      <c r="C13" s="302" t="s">
        <v>150</v>
      </c>
      <c r="D13" s="302" t="s">
        <v>157</v>
      </c>
      <c r="E13" s="136" t="s">
        <v>30</v>
      </c>
      <c r="F13" s="44">
        <v>20</v>
      </c>
      <c r="G13" s="44">
        <v>20</v>
      </c>
      <c r="H13" s="44">
        <v>0</v>
      </c>
      <c r="I13" s="44">
        <v>0</v>
      </c>
      <c r="J13" s="45">
        <v>100</v>
      </c>
      <c r="K13" s="44">
        <v>0</v>
      </c>
      <c r="L13" s="44">
        <v>0</v>
      </c>
      <c r="M13" s="44">
        <v>2</v>
      </c>
      <c r="N13" s="44">
        <v>12</v>
      </c>
      <c r="O13" s="44">
        <v>6</v>
      </c>
      <c r="P13" s="45">
        <v>64.63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301"/>
      <c r="B14" s="302"/>
      <c r="C14" s="302"/>
      <c r="D14" s="302"/>
      <c r="E14" s="136" t="s">
        <v>31</v>
      </c>
      <c r="F14" s="44">
        <v>22</v>
      </c>
      <c r="G14" s="44">
        <v>22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3</v>
      </c>
      <c r="N14" s="44">
        <v>15</v>
      </c>
      <c r="O14" s="44">
        <v>4</v>
      </c>
      <c r="P14" s="45">
        <v>63.64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301"/>
      <c r="B15" s="302"/>
      <c r="C15" s="302"/>
      <c r="D15" s="302"/>
      <c r="E15" s="69" t="s">
        <v>42</v>
      </c>
      <c r="F15" s="49">
        <v>42</v>
      </c>
      <c r="G15" s="49">
        <v>42</v>
      </c>
      <c r="H15" s="49">
        <v>0</v>
      </c>
      <c r="I15" s="49">
        <v>0</v>
      </c>
      <c r="J15" s="50">
        <v>100</v>
      </c>
      <c r="K15" s="49">
        <v>0</v>
      </c>
      <c r="L15" s="49">
        <v>0</v>
      </c>
      <c r="M15" s="49">
        <v>5</v>
      </c>
      <c r="N15" s="49">
        <v>27</v>
      </c>
      <c r="O15" s="49">
        <v>10</v>
      </c>
      <c r="P15" s="50">
        <v>64.11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301">
        <v>3</v>
      </c>
      <c r="B16" s="302" t="s">
        <v>154</v>
      </c>
      <c r="C16" s="302" t="s">
        <v>150</v>
      </c>
      <c r="D16" s="302" t="s">
        <v>158</v>
      </c>
      <c r="E16" s="136" t="s">
        <v>30</v>
      </c>
      <c r="F16" s="44">
        <v>29</v>
      </c>
      <c r="G16" s="44">
        <v>29</v>
      </c>
      <c r="H16" s="44">
        <v>0</v>
      </c>
      <c r="I16" s="44">
        <v>0</v>
      </c>
      <c r="J16" s="45">
        <v>100</v>
      </c>
      <c r="K16" s="44">
        <v>0</v>
      </c>
      <c r="L16" s="44">
        <v>2</v>
      </c>
      <c r="M16" s="44">
        <v>11</v>
      </c>
      <c r="N16" s="44">
        <v>11</v>
      </c>
      <c r="O16" s="44">
        <v>5</v>
      </c>
      <c r="P16" s="45">
        <v>53.1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301"/>
      <c r="B17" s="302"/>
      <c r="C17" s="302"/>
      <c r="D17" s="302"/>
      <c r="E17" s="136" t="s">
        <v>31</v>
      </c>
      <c r="F17" s="44">
        <v>19</v>
      </c>
      <c r="G17" s="44">
        <v>19</v>
      </c>
      <c r="H17" s="44">
        <v>0</v>
      </c>
      <c r="I17" s="44">
        <v>0</v>
      </c>
      <c r="J17" s="45">
        <v>100</v>
      </c>
      <c r="K17" s="44">
        <v>0</v>
      </c>
      <c r="L17" s="44">
        <v>0</v>
      </c>
      <c r="M17" s="44">
        <v>6</v>
      </c>
      <c r="N17" s="44">
        <v>11</v>
      </c>
      <c r="O17" s="44">
        <v>2</v>
      </c>
      <c r="P17" s="45">
        <v>55.66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301"/>
      <c r="B18" s="302"/>
      <c r="C18" s="302"/>
      <c r="D18" s="302"/>
      <c r="E18" s="69" t="s">
        <v>42</v>
      </c>
      <c r="F18" s="49">
        <v>48</v>
      </c>
      <c r="G18" s="49">
        <v>48</v>
      </c>
      <c r="H18" s="49">
        <v>0</v>
      </c>
      <c r="I18" s="49">
        <v>0</v>
      </c>
      <c r="J18" s="50">
        <v>100</v>
      </c>
      <c r="K18" s="49">
        <v>0</v>
      </c>
      <c r="L18" s="49">
        <v>2</v>
      </c>
      <c r="M18" s="49">
        <v>17</v>
      </c>
      <c r="N18" s="49">
        <v>22</v>
      </c>
      <c r="O18" s="49">
        <v>7</v>
      </c>
      <c r="P18" s="50">
        <v>54.11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301">
        <v>4</v>
      </c>
      <c r="B19" s="302" t="s">
        <v>154</v>
      </c>
      <c r="C19" s="302" t="s">
        <v>150</v>
      </c>
      <c r="D19" s="302" t="s">
        <v>159</v>
      </c>
      <c r="E19" s="136" t="s">
        <v>30</v>
      </c>
      <c r="F19" s="44">
        <v>13</v>
      </c>
      <c r="G19" s="44">
        <v>13</v>
      </c>
      <c r="H19" s="44">
        <v>0</v>
      </c>
      <c r="I19" s="44">
        <v>0</v>
      </c>
      <c r="J19" s="45">
        <v>100</v>
      </c>
      <c r="K19" s="44">
        <v>0</v>
      </c>
      <c r="L19" s="44">
        <v>0</v>
      </c>
      <c r="M19" s="44">
        <v>4</v>
      </c>
      <c r="N19" s="44">
        <v>7</v>
      </c>
      <c r="O19" s="44">
        <v>2</v>
      </c>
      <c r="P19" s="45">
        <v>61.15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301"/>
      <c r="B20" s="302"/>
      <c r="C20" s="302"/>
      <c r="D20" s="302"/>
      <c r="E20" s="136" t="s">
        <v>31</v>
      </c>
      <c r="F20" s="44">
        <v>15</v>
      </c>
      <c r="G20" s="44">
        <v>15</v>
      </c>
      <c r="H20" s="44">
        <v>0</v>
      </c>
      <c r="I20" s="44">
        <v>0</v>
      </c>
      <c r="J20" s="45">
        <v>100</v>
      </c>
      <c r="K20" s="44">
        <v>0</v>
      </c>
      <c r="L20" s="44">
        <v>0</v>
      </c>
      <c r="M20" s="44">
        <v>3</v>
      </c>
      <c r="N20" s="44">
        <v>9</v>
      </c>
      <c r="O20" s="44">
        <v>3</v>
      </c>
      <c r="P20" s="45">
        <v>69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301"/>
      <c r="B21" s="302"/>
      <c r="C21" s="302"/>
      <c r="D21" s="302"/>
      <c r="E21" s="69" t="s">
        <v>42</v>
      </c>
      <c r="F21" s="49">
        <v>28</v>
      </c>
      <c r="G21" s="49">
        <v>28</v>
      </c>
      <c r="H21" s="49">
        <v>0</v>
      </c>
      <c r="I21" s="49">
        <v>0</v>
      </c>
      <c r="J21" s="50">
        <v>100</v>
      </c>
      <c r="K21" s="49">
        <v>0</v>
      </c>
      <c r="L21" s="49">
        <v>0</v>
      </c>
      <c r="M21" s="49">
        <v>7</v>
      </c>
      <c r="N21" s="49">
        <v>16</v>
      </c>
      <c r="O21" s="49">
        <v>5</v>
      </c>
      <c r="P21" s="50">
        <v>65.36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301">
        <v>5</v>
      </c>
      <c r="B22" s="302" t="s">
        <v>149</v>
      </c>
      <c r="C22" s="302" t="s">
        <v>152</v>
      </c>
      <c r="D22" s="302" t="s">
        <v>160</v>
      </c>
      <c r="E22" s="136" t="s">
        <v>30</v>
      </c>
      <c r="F22" s="44">
        <v>5</v>
      </c>
      <c r="G22" s="44">
        <v>5</v>
      </c>
      <c r="H22" s="44">
        <v>0</v>
      </c>
      <c r="I22" s="44">
        <v>0</v>
      </c>
      <c r="J22" s="45">
        <v>100</v>
      </c>
      <c r="K22" s="44">
        <v>0</v>
      </c>
      <c r="L22" s="44">
        <v>0</v>
      </c>
      <c r="M22" s="44">
        <v>2</v>
      </c>
      <c r="N22" s="44">
        <v>1</v>
      </c>
      <c r="O22" s="44">
        <v>2</v>
      </c>
      <c r="P22" s="45">
        <v>57.5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301"/>
      <c r="B23" s="302"/>
      <c r="C23" s="302"/>
      <c r="D23" s="302"/>
      <c r="E23" s="136" t="s">
        <v>31</v>
      </c>
      <c r="F23" s="44">
        <v>6</v>
      </c>
      <c r="G23" s="44">
        <v>6</v>
      </c>
      <c r="H23" s="44">
        <v>0</v>
      </c>
      <c r="I23" s="44">
        <v>0</v>
      </c>
      <c r="J23" s="45">
        <v>100</v>
      </c>
      <c r="K23" s="44">
        <v>0</v>
      </c>
      <c r="L23" s="44">
        <v>0</v>
      </c>
      <c r="M23" s="44">
        <v>0</v>
      </c>
      <c r="N23" s="44">
        <v>6</v>
      </c>
      <c r="O23" s="44">
        <v>0</v>
      </c>
      <c r="P23" s="45">
        <v>65.42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301"/>
      <c r="B24" s="302"/>
      <c r="C24" s="302"/>
      <c r="D24" s="302"/>
      <c r="E24" s="69" t="s">
        <v>42</v>
      </c>
      <c r="F24" s="49">
        <v>11</v>
      </c>
      <c r="G24" s="49">
        <v>11</v>
      </c>
      <c r="H24" s="49">
        <v>0</v>
      </c>
      <c r="I24" s="49">
        <v>0</v>
      </c>
      <c r="J24" s="50">
        <v>100</v>
      </c>
      <c r="K24" s="49">
        <v>0</v>
      </c>
      <c r="L24" s="49">
        <v>0</v>
      </c>
      <c r="M24" s="49">
        <v>2</v>
      </c>
      <c r="N24" s="49">
        <v>7</v>
      </c>
      <c r="O24" s="49">
        <v>2</v>
      </c>
      <c r="P24" s="50">
        <v>61.82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301">
        <v>6</v>
      </c>
      <c r="B25" s="302" t="s">
        <v>149</v>
      </c>
      <c r="C25" s="302" t="s">
        <v>150</v>
      </c>
      <c r="D25" s="302" t="s">
        <v>161</v>
      </c>
      <c r="E25" s="136" t="s">
        <v>30</v>
      </c>
      <c r="F25" s="44">
        <v>22</v>
      </c>
      <c r="G25" s="44">
        <v>22</v>
      </c>
      <c r="H25" s="44">
        <v>0</v>
      </c>
      <c r="I25" s="44">
        <v>0</v>
      </c>
      <c r="J25" s="45">
        <v>100</v>
      </c>
      <c r="K25" s="44">
        <v>0</v>
      </c>
      <c r="L25" s="44">
        <v>0</v>
      </c>
      <c r="M25" s="44">
        <v>0</v>
      </c>
      <c r="N25" s="44">
        <v>14</v>
      </c>
      <c r="O25" s="44">
        <v>8</v>
      </c>
      <c r="P25" s="45">
        <v>70.569999999999993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301"/>
      <c r="B26" s="302"/>
      <c r="C26" s="302"/>
      <c r="D26" s="302"/>
      <c r="E26" s="136" t="s">
        <v>31</v>
      </c>
      <c r="F26" s="44">
        <v>12</v>
      </c>
      <c r="G26" s="44">
        <v>12</v>
      </c>
      <c r="H26" s="44">
        <v>0</v>
      </c>
      <c r="I26" s="44">
        <v>0</v>
      </c>
      <c r="J26" s="45">
        <v>100</v>
      </c>
      <c r="K26" s="44">
        <v>0</v>
      </c>
      <c r="L26" s="44">
        <v>0</v>
      </c>
      <c r="M26" s="44">
        <v>1</v>
      </c>
      <c r="N26" s="44">
        <v>7</v>
      </c>
      <c r="O26" s="44">
        <v>4</v>
      </c>
      <c r="P26" s="45">
        <v>68.13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301"/>
      <c r="B27" s="302"/>
      <c r="C27" s="302"/>
      <c r="D27" s="302"/>
      <c r="E27" s="69" t="s">
        <v>42</v>
      </c>
      <c r="F27" s="49">
        <v>34</v>
      </c>
      <c r="G27" s="49">
        <v>34</v>
      </c>
      <c r="H27" s="49">
        <v>0</v>
      </c>
      <c r="I27" s="49">
        <v>0</v>
      </c>
      <c r="J27" s="50">
        <v>100</v>
      </c>
      <c r="K27" s="49">
        <v>0</v>
      </c>
      <c r="L27" s="49">
        <v>0</v>
      </c>
      <c r="M27" s="49">
        <v>1</v>
      </c>
      <c r="N27" s="49">
        <v>21</v>
      </c>
      <c r="O27" s="49">
        <v>12</v>
      </c>
      <c r="P27" s="50">
        <v>69.709999999999994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301">
        <v>7</v>
      </c>
      <c r="B28" s="302" t="s">
        <v>154</v>
      </c>
      <c r="C28" s="302" t="s">
        <v>150</v>
      </c>
      <c r="D28" s="302" t="s">
        <v>162</v>
      </c>
      <c r="E28" s="136" t="s">
        <v>30</v>
      </c>
      <c r="F28" s="44">
        <v>20</v>
      </c>
      <c r="G28" s="44">
        <v>20</v>
      </c>
      <c r="H28" s="44">
        <v>0</v>
      </c>
      <c r="I28" s="44">
        <v>0</v>
      </c>
      <c r="J28" s="45">
        <v>100</v>
      </c>
      <c r="K28" s="44">
        <v>0</v>
      </c>
      <c r="L28" s="44">
        <v>0</v>
      </c>
      <c r="M28" s="44">
        <v>12</v>
      </c>
      <c r="N28" s="44">
        <v>8</v>
      </c>
      <c r="O28" s="44">
        <v>0</v>
      </c>
      <c r="P28" s="45">
        <v>42.5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301"/>
      <c r="B29" s="302"/>
      <c r="C29" s="302"/>
      <c r="D29" s="302"/>
      <c r="E29" s="136" t="s">
        <v>31</v>
      </c>
      <c r="F29" s="44">
        <v>19</v>
      </c>
      <c r="G29" s="44">
        <v>19</v>
      </c>
      <c r="H29" s="44">
        <v>0</v>
      </c>
      <c r="I29" s="44">
        <v>0</v>
      </c>
      <c r="J29" s="45">
        <v>100</v>
      </c>
      <c r="K29" s="44">
        <v>0</v>
      </c>
      <c r="L29" s="44">
        <v>0</v>
      </c>
      <c r="M29" s="44">
        <v>7</v>
      </c>
      <c r="N29" s="44">
        <v>12</v>
      </c>
      <c r="O29" s="44">
        <v>0</v>
      </c>
      <c r="P29" s="45">
        <v>54.21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301"/>
      <c r="B30" s="302"/>
      <c r="C30" s="302"/>
      <c r="D30" s="302"/>
      <c r="E30" s="69" t="s">
        <v>42</v>
      </c>
      <c r="F30" s="49">
        <v>39</v>
      </c>
      <c r="G30" s="49">
        <v>39</v>
      </c>
      <c r="H30" s="49">
        <v>0</v>
      </c>
      <c r="I30" s="49">
        <v>0</v>
      </c>
      <c r="J30" s="50">
        <v>100</v>
      </c>
      <c r="K30" s="49">
        <v>0</v>
      </c>
      <c r="L30" s="49">
        <v>0</v>
      </c>
      <c r="M30" s="49">
        <v>19</v>
      </c>
      <c r="N30" s="49">
        <v>20</v>
      </c>
      <c r="O30" s="49">
        <v>0</v>
      </c>
      <c r="P30" s="50">
        <v>48.21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301">
        <v>8</v>
      </c>
      <c r="B31" s="302" t="s">
        <v>154</v>
      </c>
      <c r="C31" s="302" t="s">
        <v>150</v>
      </c>
      <c r="D31" s="302" t="s">
        <v>163</v>
      </c>
      <c r="E31" s="136" t="s">
        <v>30</v>
      </c>
      <c r="F31" s="44">
        <v>28</v>
      </c>
      <c r="G31" s="44">
        <v>28</v>
      </c>
      <c r="H31" s="44">
        <v>0</v>
      </c>
      <c r="I31" s="44">
        <v>0</v>
      </c>
      <c r="J31" s="45">
        <v>100</v>
      </c>
      <c r="K31" s="44">
        <v>0</v>
      </c>
      <c r="L31" s="44">
        <v>0</v>
      </c>
      <c r="M31" s="44">
        <v>12</v>
      </c>
      <c r="N31" s="44">
        <v>12</v>
      </c>
      <c r="O31" s="44">
        <v>4</v>
      </c>
      <c r="P31" s="45">
        <v>54.82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301"/>
      <c r="B32" s="302"/>
      <c r="C32" s="302"/>
      <c r="D32" s="302"/>
      <c r="E32" s="136" t="s">
        <v>31</v>
      </c>
      <c r="F32" s="44">
        <v>14</v>
      </c>
      <c r="G32" s="44">
        <v>14</v>
      </c>
      <c r="H32" s="44">
        <v>0</v>
      </c>
      <c r="I32" s="44">
        <v>0</v>
      </c>
      <c r="J32" s="45">
        <v>100</v>
      </c>
      <c r="K32" s="44">
        <v>0</v>
      </c>
      <c r="L32" s="44">
        <v>0</v>
      </c>
      <c r="M32" s="44">
        <v>3</v>
      </c>
      <c r="N32" s="44">
        <v>10</v>
      </c>
      <c r="O32" s="44">
        <v>1</v>
      </c>
      <c r="P32" s="45">
        <v>54.82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301"/>
      <c r="B33" s="302"/>
      <c r="C33" s="302"/>
      <c r="D33" s="302"/>
      <c r="E33" s="69" t="s">
        <v>42</v>
      </c>
      <c r="F33" s="49">
        <v>42</v>
      </c>
      <c r="G33" s="49">
        <v>42</v>
      </c>
      <c r="H33" s="49">
        <v>0</v>
      </c>
      <c r="I33" s="49">
        <v>0</v>
      </c>
      <c r="J33" s="50">
        <v>100</v>
      </c>
      <c r="K33" s="49">
        <v>0</v>
      </c>
      <c r="L33" s="49">
        <v>0</v>
      </c>
      <c r="M33" s="49">
        <v>15</v>
      </c>
      <c r="N33" s="49">
        <v>22</v>
      </c>
      <c r="O33" s="49">
        <v>5</v>
      </c>
      <c r="P33" s="50">
        <v>54.82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301">
        <v>9</v>
      </c>
      <c r="B34" s="302" t="s">
        <v>149</v>
      </c>
      <c r="C34" s="302" t="s">
        <v>152</v>
      </c>
      <c r="D34" s="302" t="s">
        <v>164</v>
      </c>
      <c r="E34" s="136" t="s">
        <v>30</v>
      </c>
      <c r="F34" s="44">
        <v>2</v>
      </c>
      <c r="G34" s="44">
        <v>2</v>
      </c>
      <c r="H34" s="44">
        <v>0</v>
      </c>
      <c r="I34" s="44">
        <v>0</v>
      </c>
      <c r="J34" s="45">
        <v>100</v>
      </c>
      <c r="K34" s="44">
        <v>0</v>
      </c>
      <c r="L34" s="44">
        <v>0</v>
      </c>
      <c r="M34" s="44">
        <v>2</v>
      </c>
      <c r="N34" s="44">
        <v>0</v>
      </c>
      <c r="O34" s="44">
        <v>0</v>
      </c>
      <c r="P34" s="45">
        <v>33.75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301"/>
      <c r="B35" s="302"/>
      <c r="C35" s="302"/>
      <c r="D35" s="302"/>
      <c r="E35" s="136" t="s">
        <v>31</v>
      </c>
      <c r="F35" s="44">
        <v>5</v>
      </c>
      <c r="G35" s="44">
        <v>5</v>
      </c>
      <c r="H35" s="44">
        <v>0</v>
      </c>
      <c r="I35" s="44">
        <v>0</v>
      </c>
      <c r="J35" s="45">
        <v>100</v>
      </c>
      <c r="K35" s="44">
        <v>0</v>
      </c>
      <c r="L35" s="44">
        <v>0</v>
      </c>
      <c r="M35" s="44">
        <v>2</v>
      </c>
      <c r="N35" s="44">
        <v>3</v>
      </c>
      <c r="O35" s="44">
        <v>0</v>
      </c>
      <c r="P35" s="45">
        <v>56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301"/>
      <c r="B36" s="302"/>
      <c r="C36" s="302"/>
      <c r="D36" s="302"/>
      <c r="E36" s="69" t="s">
        <v>42</v>
      </c>
      <c r="F36" s="49">
        <v>7</v>
      </c>
      <c r="G36" s="49">
        <v>7</v>
      </c>
      <c r="H36" s="49">
        <v>0</v>
      </c>
      <c r="I36" s="49">
        <v>0</v>
      </c>
      <c r="J36" s="50">
        <v>100</v>
      </c>
      <c r="K36" s="49">
        <v>0</v>
      </c>
      <c r="L36" s="49">
        <v>0</v>
      </c>
      <c r="M36" s="49">
        <v>4</v>
      </c>
      <c r="N36" s="49">
        <v>3</v>
      </c>
      <c r="O36" s="49">
        <v>0</v>
      </c>
      <c r="P36" s="50">
        <v>49.64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301">
        <v>10</v>
      </c>
      <c r="B37" s="302" t="s">
        <v>149</v>
      </c>
      <c r="C37" s="302" t="s">
        <v>152</v>
      </c>
      <c r="D37" s="302" t="s">
        <v>166</v>
      </c>
      <c r="E37" s="136" t="s">
        <v>30</v>
      </c>
      <c r="F37" s="44">
        <v>22</v>
      </c>
      <c r="G37" s="44">
        <v>22</v>
      </c>
      <c r="H37" s="44">
        <v>0</v>
      </c>
      <c r="I37" s="44">
        <v>0</v>
      </c>
      <c r="J37" s="45">
        <v>100</v>
      </c>
      <c r="K37" s="44">
        <v>0</v>
      </c>
      <c r="L37" s="44">
        <v>0</v>
      </c>
      <c r="M37" s="44">
        <v>12</v>
      </c>
      <c r="N37" s="44">
        <v>9</v>
      </c>
      <c r="O37" s="44">
        <v>1</v>
      </c>
      <c r="P37" s="45">
        <v>43.86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301"/>
      <c r="B38" s="302"/>
      <c r="C38" s="302"/>
      <c r="D38" s="302"/>
      <c r="E38" s="136" t="s">
        <v>31</v>
      </c>
      <c r="F38" s="44">
        <v>20</v>
      </c>
      <c r="G38" s="44">
        <v>20</v>
      </c>
      <c r="H38" s="44">
        <v>0</v>
      </c>
      <c r="I38" s="44">
        <v>0</v>
      </c>
      <c r="J38" s="45">
        <v>100</v>
      </c>
      <c r="K38" s="44">
        <v>0</v>
      </c>
      <c r="L38" s="44">
        <v>0</v>
      </c>
      <c r="M38" s="44">
        <v>2</v>
      </c>
      <c r="N38" s="44">
        <v>15</v>
      </c>
      <c r="O38" s="44">
        <v>3</v>
      </c>
      <c r="P38" s="45">
        <v>59.75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301"/>
      <c r="B39" s="302"/>
      <c r="C39" s="302"/>
      <c r="D39" s="302"/>
      <c r="E39" s="69" t="s">
        <v>42</v>
      </c>
      <c r="F39" s="49">
        <v>42</v>
      </c>
      <c r="G39" s="49">
        <v>42</v>
      </c>
      <c r="H39" s="49">
        <v>0</v>
      </c>
      <c r="I39" s="49">
        <v>0</v>
      </c>
      <c r="J39" s="50">
        <v>100</v>
      </c>
      <c r="K39" s="49">
        <v>0</v>
      </c>
      <c r="L39" s="49">
        <v>0</v>
      </c>
      <c r="M39" s="49">
        <v>14</v>
      </c>
      <c r="N39" s="49">
        <v>24</v>
      </c>
      <c r="O39" s="49">
        <v>4</v>
      </c>
      <c r="P39" s="50">
        <v>51.43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301">
        <v>11</v>
      </c>
      <c r="B40" s="302" t="s">
        <v>154</v>
      </c>
      <c r="C40" s="302" t="s">
        <v>150</v>
      </c>
      <c r="D40" s="302" t="s">
        <v>168</v>
      </c>
      <c r="E40" s="136" t="s">
        <v>30</v>
      </c>
      <c r="F40" s="44">
        <v>21</v>
      </c>
      <c r="G40" s="44">
        <v>21</v>
      </c>
      <c r="H40" s="44">
        <v>0</v>
      </c>
      <c r="I40" s="44">
        <v>0</v>
      </c>
      <c r="J40" s="45">
        <v>100</v>
      </c>
      <c r="K40" s="44">
        <v>0</v>
      </c>
      <c r="L40" s="44">
        <v>0</v>
      </c>
      <c r="M40" s="44">
        <v>4</v>
      </c>
      <c r="N40" s="44">
        <v>13</v>
      </c>
      <c r="O40" s="44">
        <v>4</v>
      </c>
      <c r="P40" s="45">
        <v>62.98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301"/>
      <c r="B41" s="302"/>
      <c r="C41" s="302"/>
      <c r="D41" s="302"/>
      <c r="E41" s="136" t="s">
        <v>31</v>
      </c>
      <c r="F41" s="44">
        <v>27</v>
      </c>
      <c r="G41" s="44">
        <v>27</v>
      </c>
      <c r="H41" s="44">
        <v>0</v>
      </c>
      <c r="I41" s="44">
        <v>0</v>
      </c>
      <c r="J41" s="45">
        <v>100</v>
      </c>
      <c r="K41" s="44">
        <v>0</v>
      </c>
      <c r="L41" s="44">
        <v>0</v>
      </c>
      <c r="M41" s="44">
        <v>4</v>
      </c>
      <c r="N41" s="44">
        <v>15</v>
      </c>
      <c r="O41" s="44">
        <v>8</v>
      </c>
      <c r="P41" s="45">
        <v>67.69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301"/>
      <c r="B42" s="302"/>
      <c r="C42" s="302"/>
      <c r="D42" s="302"/>
      <c r="E42" s="69" t="s">
        <v>42</v>
      </c>
      <c r="F42" s="49">
        <v>48</v>
      </c>
      <c r="G42" s="49">
        <v>48</v>
      </c>
      <c r="H42" s="49">
        <v>0</v>
      </c>
      <c r="I42" s="49">
        <v>0</v>
      </c>
      <c r="J42" s="50">
        <v>100</v>
      </c>
      <c r="K42" s="49">
        <v>0</v>
      </c>
      <c r="L42" s="49">
        <v>0</v>
      </c>
      <c r="M42" s="49">
        <v>8</v>
      </c>
      <c r="N42" s="49">
        <v>28</v>
      </c>
      <c r="O42" s="49">
        <v>12</v>
      </c>
      <c r="P42" s="50">
        <v>65.63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301">
        <v>12</v>
      </c>
      <c r="B43" s="302" t="s">
        <v>149</v>
      </c>
      <c r="C43" s="302" t="s">
        <v>150</v>
      </c>
      <c r="D43" s="302" t="s">
        <v>169</v>
      </c>
      <c r="E43" s="136" t="s">
        <v>30</v>
      </c>
      <c r="F43" s="44">
        <v>16</v>
      </c>
      <c r="G43" s="44">
        <v>16</v>
      </c>
      <c r="H43" s="44">
        <v>0</v>
      </c>
      <c r="I43" s="44">
        <v>0</v>
      </c>
      <c r="J43" s="45">
        <v>100</v>
      </c>
      <c r="K43" s="44">
        <v>0</v>
      </c>
      <c r="L43" s="44">
        <v>0</v>
      </c>
      <c r="M43" s="44">
        <v>10</v>
      </c>
      <c r="N43" s="44">
        <v>6</v>
      </c>
      <c r="O43" s="44">
        <v>0</v>
      </c>
      <c r="P43" s="45">
        <v>46.88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301"/>
      <c r="B44" s="302"/>
      <c r="C44" s="302"/>
      <c r="D44" s="302"/>
      <c r="E44" s="136" t="s">
        <v>31</v>
      </c>
      <c r="F44" s="44">
        <v>13</v>
      </c>
      <c r="G44" s="44">
        <v>13</v>
      </c>
      <c r="H44" s="44">
        <v>0</v>
      </c>
      <c r="I44" s="44">
        <v>0</v>
      </c>
      <c r="J44" s="45">
        <v>100</v>
      </c>
      <c r="K44" s="44">
        <v>0</v>
      </c>
      <c r="L44" s="44">
        <v>0</v>
      </c>
      <c r="M44" s="44">
        <v>3</v>
      </c>
      <c r="N44" s="44">
        <v>7</v>
      </c>
      <c r="O44" s="44">
        <v>3</v>
      </c>
      <c r="P44" s="45">
        <v>62.69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301"/>
      <c r="B45" s="302"/>
      <c r="C45" s="302"/>
      <c r="D45" s="302"/>
      <c r="E45" s="69" t="s">
        <v>42</v>
      </c>
      <c r="F45" s="49">
        <v>29</v>
      </c>
      <c r="G45" s="49">
        <v>29</v>
      </c>
      <c r="H45" s="49">
        <v>0</v>
      </c>
      <c r="I45" s="49">
        <v>0</v>
      </c>
      <c r="J45" s="50">
        <v>100</v>
      </c>
      <c r="K45" s="49">
        <v>0</v>
      </c>
      <c r="L45" s="49">
        <v>0</v>
      </c>
      <c r="M45" s="49">
        <v>13</v>
      </c>
      <c r="N45" s="49">
        <v>13</v>
      </c>
      <c r="O45" s="49">
        <v>3</v>
      </c>
      <c r="P45" s="50">
        <v>53.97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301">
        <v>13</v>
      </c>
      <c r="B46" s="302" t="s">
        <v>154</v>
      </c>
      <c r="C46" s="302" t="s">
        <v>150</v>
      </c>
      <c r="D46" s="302" t="s">
        <v>171</v>
      </c>
      <c r="E46" s="136" t="s">
        <v>30</v>
      </c>
      <c r="F46" s="44">
        <v>18</v>
      </c>
      <c r="G46" s="44">
        <v>18</v>
      </c>
      <c r="H46" s="44">
        <v>0</v>
      </c>
      <c r="I46" s="44">
        <v>0</v>
      </c>
      <c r="J46" s="45">
        <v>100</v>
      </c>
      <c r="K46" s="44">
        <v>0</v>
      </c>
      <c r="L46" s="44">
        <v>0</v>
      </c>
      <c r="M46" s="44">
        <v>0</v>
      </c>
      <c r="N46" s="44">
        <v>10</v>
      </c>
      <c r="O46" s="44">
        <v>8</v>
      </c>
      <c r="P46" s="45">
        <v>79.72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301"/>
      <c r="B47" s="302"/>
      <c r="C47" s="302"/>
      <c r="D47" s="302"/>
      <c r="E47" s="136" t="s">
        <v>31</v>
      </c>
      <c r="F47" s="44">
        <v>17</v>
      </c>
      <c r="G47" s="44">
        <v>17</v>
      </c>
      <c r="H47" s="44">
        <v>0</v>
      </c>
      <c r="I47" s="44">
        <v>0</v>
      </c>
      <c r="J47" s="45">
        <v>100</v>
      </c>
      <c r="K47" s="44">
        <v>0</v>
      </c>
      <c r="L47" s="44">
        <v>0</v>
      </c>
      <c r="M47" s="44">
        <v>3</v>
      </c>
      <c r="N47" s="44">
        <v>8</v>
      </c>
      <c r="O47" s="44">
        <v>6</v>
      </c>
      <c r="P47" s="45">
        <v>70.150000000000006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301"/>
      <c r="B48" s="302"/>
      <c r="C48" s="302"/>
      <c r="D48" s="302"/>
      <c r="E48" s="69" t="s">
        <v>42</v>
      </c>
      <c r="F48" s="49">
        <v>35</v>
      </c>
      <c r="G48" s="49">
        <v>35</v>
      </c>
      <c r="H48" s="49">
        <v>0</v>
      </c>
      <c r="I48" s="49">
        <v>0</v>
      </c>
      <c r="J48" s="50">
        <v>100</v>
      </c>
      <c r="K48" s="49">
        <v>0</v>
      </c>
      <c r="L48" s="49">
        <v>0</v>
      </c>
      <c r="M48" s="49">
        <v>3</v>
      </c>
      <c r="N48" s="49">
        <v>18</v>
      </c>
      <c r="O48" s="49">
        <v>14</v>
      </c>
      <c r="P48" s="50">
        <v>75.069999999999993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301">
        <v>14</v>
      </c>
      <c r="B49" s="302" t="s">
        <v>149</v>
      </c>
      <c r="C49" s="302" t="s">
        <v>152</v>
      </c>
      <c r="D49" s="302" t="s">
        <v>173</v>
      </c>
      <c r="E49" s="136" t="s">
        <v>30</v>
      </c>
      <c r="F49" s="44">
        <v>4</v>
      </c>
      <c r="G49" s="44">
        <v>4</v>
      </c>
      <c r="H49" s="44">
        <v>0</v>
      </c>
      <c r="I49" s="44">
        <v>0</v>
      </c>
      <c r="J49" s="45">
        <v>100</v>
      </c>
      <c r="K49" s="44">
        <v>0</v>
      </c>
      <c r="L49" s="44">
        <v>0</v>
      </c>
      <c r="M49" s="44">
        <v>0</v>
      </c>
      <c r="N49" s="44">
        <v>3</v>
      </c>
      <c r="O49" s="44">
        <v>1</v>
      </c>
      <c r="P49" s="45">
        <v>76.88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301"/>
      <c r="B50" s="302"/>
      <c r="C50" s="302"/>
      <c r="D50" s="302"/>
      <c r="E50" s="136" t="s">
        <v>31</v>
      </c>
      <c r="F50" s="44">
        <v>6</v>
      </c>
      <c r="G50" s="44">
        <v>6</v>
      </c>
      <c r="H50" s="44">
        <v>0</v>
      </c>
      <c r="I50" s="44">
        <v>0</v>
      </c>
      <c r="J50" s="45">
        <v>100</v>
      </c>
      <c r="K50" s="44">
        <v>0</v>
      </c>
      <c r="L50" s="44">
        <v>0</v>
      </c>
      <c r="M50" s="44">
        <v>3</v>
      </c>
      <c r="N50" s="44">
        <v>2</v>
      </c>
      <c r="O50" s="44">
        <v>1</v>
      </c>
      <c r="P50" s="45">
        <v>55.42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301"/>
      <c r="B51" s="302"/>
      <c r="C51" s="302"/>
      <c r="D51" s="302"/>
      <c r="E51" s="69" t="s">
        <v>42</v>
      </c>
      <c r="F51" s="49">
        <v>10</v>
      </c>
      <c r="G51" s="49">
        <v>10</v>
      </c>
      <c r="H51" s="49">
        <v>0</v>
      </c>
      <c r="I51" s="49">
        <v>0</v>
      </c>
      <c r="J51" s="50">
        <v>100</v>
      </c>
      <c r="K51" s="49">
        <v>0</v>
      </c>
      <c r="L51" s="49">
        <v>0</v>
      </c>
      <c r="M51" s="49">
        <v>3</v>
      </c>
      <c r="N51" s="49">
        <v>5</v>
      </c>
      <c r="O51" s="49">
        <v>2</v>
      </c>
      <c r="P51" s="50">
        <v>64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301">
        <v>15</v>
      </c>
      <c r="B52" s="302" t="s">
        <v>154</v>
      </c>
      <c r="C52" s="302" t="s">
        <v>152</v>
      </c>
      <c r="D52" s="302" t="s">
        <v>175</v>
      </c>
      <c r="E52" s="136" t="s">
        <v>30</v>
      </c>
      <c r="F52" s="44">
        <v>3</v>
      </c>
      <c r="G52" s="44">
        <v>3</v>
      </c>
      <c r="H52" s="44">
        <v>0</v>
      </c>
      <c r="I52" s="44">
        <v>0</v>
      </c>
      <c r="J52" s="45">
        <v>100</v>
      </c>
      <c r="K52" s="44">
        <v>0</v>
      </c>
      <c r="L52" s="44">
        <v>0</v>
      </c>
      <c r="M52" s="44">
        <v>1</v>
      </c>
      <c r="N52" s="44">
        <v>2</v>
      </c>
      <c r="O52" s="44">
        <v>0</v>
      </c>
      <c r="P52" s="45">
        <v>58.33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301"/>
      <c r="B53" s="302"/>
      <c r="C53" s="302"/>
      <c r="D53" s="302"/>
      <c r="E53" s="136" t="s">
        <v>31</v>
      </c>
      <c r="F53" s="44">
        <v>5</v>
      </c>
      <c r="G53" s="44">
        <v>5</v>
      </c>
      <c r="H53" s="44">
        <v>0</v>
      </c>
      <c r="I53" s="44">
        <v>0</v>
      </c>
      <c r="J53" s="45">
        <v>100</v>
      </c>
      <c r="K53" s="44">
        <v>0</v>
      </c>
      <c r="L53" s="44">
        <v>0</v>
      </c>
      <c r="M53" s="44">
        <v>0</v>
      </c>
      <c r="N53" s="44">
        <v>5</v>
      </c>
      <c r="O53" s="44">
        <v>0</v>
      </c>
      <c r="P53" s="45">
        <v>68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301"/>
      <c r="B54" s="302"/>
      <c r="C54" s="302"/>
      <c r="D54" s="302"/>
      <c r="E54" s="69" t="s">
        <v>42</v>
      </c>
      <c r="F54" s="49">
        <v>8</v>
      </c>
      <c r="G54" s="49">
        <v>8</v>
      </c>
      <c r="H54" s="49">
        <v>0</v>
      </c>
      <c r="I54" s="49">
        <v>0</v>
      </c>
      <c r="J54" s="50">
        <v>100</v>
      </c>
      <c r="K54" s="49">
        <v>0</v>
      </c>
      <c r="L54" s="49">
        <v>0</v>
      </c>
      <c r="M54" s="49">
        <v>1</v>
      </c>
      <c r="N54" s="49">
        <v>7</v>
      </c>
      <c r="O54" s="49">
        <v>0</v>
      </c>
      <c r="P54" s="50">
        <v>64.38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301">
        <v>16</v>
      </c>
      <c r="B55" s="302" t="s">
        <v>176</v>
      </c>
      <c r="C55" s="302" t="s">
        <v>150</v>
      </c>
      <c r="D55" s="302" t="s">
        <v>177</v>
      </c>
      <c r="E55" s="136" t="s">
        <v>30</v>
      </c>
      <c r="F55" s="44">
        <v>17</v>
      </c>
      <c r="G55" s="44">
        <v>17</v>
      </c>
      <c r="H55" s="44">
        <v>0</v>
      </c>
      <c r="I55" s="44">
        <v>0</v>
      </c>
      <c r="J55" s="45">
        <v>100</v>
      </c>
      <c r="K55" s="44">
        <v>0</v>
      </c>
      <c r="L55" s="44">
        <v>0</v>
      </c>
      <c r="M55" s="44">
        <v>6</v>
      </c>
      <c r="N55" s="44">
        <v>10</v>
      </c>
      <c r="O55" s="44">
        <v>1</v>
      </c>
      <c r="P55" s="45">
        <v>53.68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301"/>
      <c r="B56" s="302"/>
      <c r="C56" s="302"/>
      <c r="D56" s="302"/>
      <c r="E56" s="136" t="s">
        <v>31</v>
      </c>
      <c r="F56" s="44">
        <v>16</v>
      </c>
      <c r="G56" s="44">
        <v>16</v>
      </c>
      <c r="H56" s="44">
        <v>0</v>
      </c>
      <c r="I56" s="44">
        <v>0</v>
      </c>
      <c r="J56" s="45">
        <v>100</v>
      </c>
      <c r="K56" s="44">
        <v>0</v>
      </c>
      <c r="L56" s="44">
        <v>0</v>
      </c>
      <c r="M56" s="44">
        <v>4</v>
      </c>
      <c r="N56" s="44">
        <v>8</v>
      </c>
      <c r="O56" s="44">
        <v>4</v>
      </c>
      <c r="P56" s="45">
        <v>65.16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301"/>
      <c r="B57" s="302"/>
      <c r="C57" s="302"/>
      <c r="D57" s="302"/>
      <c r="E57" s="69" t="s">
        <v>42</v>
      </c>
      <c r="F57" s="49">
        <v>33</v>
      </c>
      <c r="G57" s="49">
        <v>33</v>
      </c>
      <c r="H57" s="49">
        <v>0</v>
      </c>
      <c r="I57" s="49">
        <v>0</v>
      </c>
      <c r="J57" s="50">
        <v>100</v>
      </c>
      <c r="K57" s="49">
        <v>0</v>
      </c>
      <c r="L57" s="49">
        <v>0</v>
      </c>
      <c r="M57" s="49">
        <v>10</v>
      </c>
      <c r="N57" s="49">
        <v>18</v>
      </c>
      <c r="O57" s="49">
        <v>5</v>
      </c>
      <c r="P57" s="50">
        <v>59.24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301">
        <v>17</v>
      </c>
      <c r="B58" s="302" t="s">
        <v>149</v>
      </c>
      <c r="C58" s="302" t="s">
        <v>150</v>
      </c>
      <c r="D58" s="302" t="s">
        <v>178</v>
      </c>
      <c r="E58" s="136" t="s">
        <v>30</v>
      </c>
      <c r="F58" s="44">
        <v>16</v>
      </c>
      <c r="G58" s="44">
        <v>16</v>
      </c>
      <c r="H58" s="44">
        <v>0</v>
      </c>
      <c r="I58" s="44">
        <v>0</v>
      </c>
      <c r="J58" s="45">
        <v>100</v>
      </c>
      <c r="K58" s="44">
        <v>0</v>
      </c>
      <c r="L58" s="44">
        <v>0</v>
      </c>
      <c r="M58" s="44">
        <v>6</v>
      </c>
      <c r="N58" s="44">
        <v>9</v>
      </c>
      <c r="O58" s="44">
        <v>1</v>
      </c>
      <c r="P58" s="45">
        <v>50.31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301"/>
      <c r="B59" s="302"/>
      <c r="C59" s="302"/>
      <c r="D59" s="302"/>
      <c r="E59" s="136" t="s">
        <v>31</v>
      </c>
      <c r="F59" s="44">
        <v>13</v>
      </c>
      <c r="G59" s="44">
        <v>13</v>
      </c>
      <c r="H59" s="44">
        <v>0</v>
      </c>
      <c r="I59" s="44">
        <v>0</v>
      </c>
      <c r="J59" s="45">
        <v>100</v>
      </c>
      <c r="K59" s="44">
        <v>0</v>
      </c>
      <c r="L59" s="44">
        <v>0</v>
      </c>
      <c r="M59" s="44">
        <v>4</v>
      </c>
      <c r="N59" s="44">
        <v>7</v>
      </c>
      <c r="O59" s="44">
        <v>2</v>
      </c>
      <c r="P59" s="45">
        <v>64.62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301"/>
      <c r="B60" s="302"/>
      <c r="C60" s="302"/>
      <c r="D60" s="302"/>
      <c r="E60" s="69" t="s">
        <v>42</v>
      </c>
      <c r="F60" s="49">
        <v>29</v>
      </c>
      <c r="G60" s="49">
        <v>29</v>
      </c>
      <c r="H60" s="49">
        <v>0</v>
      </c>
      <c r="I60" s="49">
        <v>0</v>
      </c>
      <c r="J60" s="50">
        <v>100</v>
      </c>
      <c r="K60" s="49">
        <v>0</v>
      </c>
      <c r="L60" s="49">
        <v>0</v>
      </c>
      <c r="M60" s="49">
        <v>10</v>
      </c>
      <c r="N60" s="49">
        <v>16</v>
      </c>
      <c r="O60" s="49">
        <v>3</v>
      </c>
      <c r="P60" s="50">
        <v>56.72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301">
        <v>18</v>
      </c>
      <c r="B61" s="302" t="s">
        <v>149</v>
      </c>
      <c r="C61" s="302" t="s">
        <v>150</v>
      </c>
      <c r="D61" s="302" t="s">
        <v>179</v>
      </c>
      <c r="E61" s="136" t="s">
        <v>30</v>
      </c>
      <c r="F61" s="44">
        <v>5</v>
      </c>
      <c r="G61" s="44">
        <v>5</v>
      </c>
      <c r="H61" s="44">
        <v>0</v>
      </c>
      <c r="I61" s="44">
        <v>0</v>
      </c>
      <c r="J61" s="45">
        <v>100</v>
      </c>
      <c r="K61" s="44">
        <v>0</v>
      </c>
      <c r="L61" s="44">
        <v>0</v>
      </c>
      <c r="M61" s="44">
        <v>0</v>
      </c>
      <c r="N61" s="44">
        <v>5</v>
      </c>
      <c r="O61" s="44">
        <v>0</v>
      </c>
      <c r="P61" s="45">
        <v>61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301"/>
      <c r="B62" s="302"/>
      <c r="C62" s="302"/>
      <c r="D62" s="302"/>
      <c r="E62" s="136" t="s">
        <v>31</v>
      </c>
      <c r="F62" s="44">
        <v>11</v>
      </c>
      <c r="G62" s="44">
        <v>11</v>
      </c>
      <c r="H62" s="44">
        <v>0</v>
      </c>
      <c r="I62" s="44">
        <v>0</v>
      </c>
      <c r="J62" s="45">
        <v>100</v>
      </c>
      <c r="K62" s="44">
        <v>0</v>
      </c>
      <c r="L62" s="44">
        <v>0</v>
      </c>
      <c r="M62" s="44">
        <v>2</v>
      </c>
      <c r="N62" s="44">
        <v>8</v>
      </c>
      <c r="O62" s="44">
        <v>1</v>
      </c>
      <c r="P62" s="45">
        <v>60.68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301"/>
      <c r="B63" s="302"/>
      <c r="C63" s="302"/>
      <c r="D63" s="302"/>
      <c r="E63" s="69" t="s">
        <v>42</v>
      </c>
      <c r="F63" s="49">
        <v>16</v>
      </c>
      <c r="G63" s="49">
        <v>16</v>
      </c>
      <c r="H63" s="49">
        <v>0</v>
      </c>
      <c r="I63" s="49">
        <v>0</v>
      </c>
      <c r="J63" s="50">
        <v>100</v>
      </c>
      <c r="K63" s="49">
        <v>0</v>
      </c>
      <c r="L63" s="49">
        <v>0</v>
      </c>
      <c r="M63" s="49">
        <v>2</v>
      </c>
      <c r="N63" s="49">
        <v>13</v>
      </c>
      <c r="O63" s="49">
        <v>1</v>
      </c>
      <c r="P63" s="50">
        <v>60.78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301">
        <v>19</v>
      </c>
      <c r="B64" s="302" t="s">
        <v>149</v>
      </c>
      <c r="C64" s="302" t="s">
        <v>152</v>
      </c>
      <c r="D64" s="302" t="s">
        <v>180</v>
      </c>
      <c r="E64" s="136" t="s">
        <v>30</v>
      </c>
      <c r="F64" s="44">
        <v>15</v>
      </c>
      <c r="G64" s="44">
        <v>15</v>
      </c>
      <c r="H64" s="44">
        <v>0</v>
      </c>
      <c r="I64" s="44">
        <v>0</v>
      </c>
      <c r="J64" s="45">
        <v>100</v>
      </c>
      <c r="K64" s="44">
        <v>0</v>
      </c>
      <c r="L64" s="44">
        <v>0</v>
      </c>
      <c r="M64" s="44">
        <v>7</v>
      </c>
      <c r="N64" s="44">
        <v>6</v>
      </c>
      <c r="O64" s="44">
        <v>2</v>
      </c>
      <c r="P64" s="45">
        <v>54.67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301"/>
      <c r="B65" s="302"/>
      <c r="C65" s="302"/>
      <c r="D65" s="302"/>
      <c r="E65" s="136" t="s">
        <v>31</v>
      </c>
      <c r="F65" s="44">
        <v>8</v>
      </c>
      <c r="G65" s="44">
        <v>8</v>
      </c>
      <c r="H65" s="44">
        <v>0</v>
      </c>
      <c r="I65" s="44">
        <v>0</v>
      </c>
      <c r="J65" s="45">
        <v>100</v>
      </c>
      <c r="K65" s="44">
        <v>0</v>
      </c>
      <c r="L65" s="44">
        <v>0</v>
      </c>
      <c r="M65" s="44">
        <v>1</v>
      </c>
      <c r="N65" s="44">
        <v>7</v>
      </c>
      <c r="O65" s="44">
        <v>0</v>
      </c>
      <c r="P65" s="45">
        <v>61.25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301"/>
      <c r="B66" s="302"/>
      <c r="C66" s="302"/>
      <c r="D66" s="302"/>
      <c r="E66" s="69" t="s">
        <v>42</v>
      </c>
      <c r="F66" s="49">
        <v>23</v>
      </c>
      <c r="G66" s="49">
        <v>23</v>
      </c>
      <c r="H66" s="49">
        <v>0</v>
      </c>
      <c r="I66" s="49">
        <v>0</v>
      </c>
      <c r="J66" s="50">
        <v>100</v>
      </c>
      <c r="K66" s="49">
        <v>0</v>
      </c>
      <c r="L66" s="49">
        <v>0</v>
      </c>
      <c r="M66" s="49">
        <v>8</v>
      </c>
      <c r="N66" s="49">
        <v>13</v>
      </c>
      <c r="O66" s="49">
        <v>2</v>
      </c>
      <c r="P66" s="50">
        <v>56.96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301">
        <v>20</v>
      </c>
      <c r="B67" s="302" t="s">
        <v>149</v>
      </c>
      <c r="C67" s="302" t="s">
        <v>152</v>
      </c>
      <c r="D67" s="302" t="s">
        <v>181</v>
      </c>
      <c r="E67" s="136" t="s">
        <v>30</v>
      </c>
      <c r="F67" s="44">
        <v>6</v>
      </c>
      <c r="G67" s="44">
        <v>6</v>
      </c>
      <c r="H67" s="44">
        <v>0</v>
      </c>
      <c r="I67" s="44">
        <v>0</v>
      </c>
      <c r="J67" s="45">
        <v>100</v>
      </c>
      <c r="K67" s="44">
        <v>0</v>
      </c>
      <c r="L67" s="44">
        <v>0</v>
      </c>
      <c r="M67" s="44">
        <v>2</v>
      </c>
      <c r="N67" s="44">
        <v>3</v>
      </c>
      <c r="O67" s="44">
        <v>1</v>
      </c>
      <c r="P67" s="45">
        <v>58.75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301"/>
      <c r="B68" s="302"/>
      <c r="C68" s="302"/>
      <c r="D68" s="302"/>
      <c r="E68" s="136" t="s">
        <v>31</v>
      </c>
      <c r="F68" s="44">
        <v>11</v>
      </c>
      <c r="G68" s="44">
        <v>11</v>
      </c>
      <c r="H68" s="44">
        <v>0</v>
      </c>
      <c r="I68" s="44">
        <v>0</v>
      </c>
      <c r="J68" s="45">
        <v>100</v>
      </c>
      <c r="K68" s="44">
        <v>0</v>
      </c>
      <c r="L68" s="44">
        <v>0</v>
      </c>
      <c r="M68" s="44">
        <v>1</v>
      </c>
      <c r="N68" s="44">
        <v>7</v>
      </c>
      <c r="O68" s="44">
        <v>3</v>
      </c>
      <c r="P68" s="45">
        <v>68.86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301"/>
      <c r="B69" s="302"/>
      <c r="C69" s="302"/>
      <c r="D69" s="302"/>
      <c r="E69" s="69" t="s">
        <v>42</v>
      </c>
      <c r="F69" s="49">
        <v>17</v>
      </c>
      <c r="G69" s="49">
        <v>17</v>
      </c>
      <c r="H69" s="49">
        <v>0</v>
      </c>
      <c r="I69" s="49">
        <v>0</v>
      </c>
      <c r="J69" s="50">
        <v>100</v>
      </c>
      <c r="K69" s="49">
        <v>0</v>
      </c>
      <c r="L69" s="49">
        <v>0</v>
      </c>
      <c r="M69" s="49">
        <v>3</v>
      </c>
      <c r="N69" s="49">
        <v>10</v>
      </c>
      <c r="O69" s="49">
        <v>4</v>
      </c>
      <c r="P69" s="50">
        <v>65.290000000000006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301">
        <v>21</v>
      </c>
      <c r="B70" s="302" t="s">
        <v>149</v>
      </c>
      <c r="C70" s="302" t="s">
        <v>150</v>
      </c>
      <c r="D70" s="302" t="s">
        <v>183</v>
      </c>
      <c r="E70" s="136" t="s">
        <v>30</v>
      </c>
      <c r="F70" s="44">
        <v>13</v>
      </c>
      <c r="G70" s="44">
        <v>13</v>
      </c>
      <c r="H70" s="44">
        <v>0</v>
      </c>
      <c r="I70" s="44">
        <v>0</v>
      </c>
      <c r="J70" s="45">
        <v>100</v>
      </c>
      <c r="K70" s="44">
        <v>0</v>
      </c>
      <c r="L70" s="44">
        <v>0</v>
      </c>
      <c r="M70" s="44">
        <v>2</v>
      </c>
      <c r="N70" s="44">
        <v>10</v>
      </c>
      <c r="O70" s="44">
        <v>1</v>
      </c>
      <c r="P70" s="45">
        <v>65.77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301"/>
      <c r="B71" s="302"/>
      <c r="C71" s="302"/>
      <c r="D71" s="302"/>
      <c r="E71" s="136" t="s">
        <v>31</v>
      </c>
      <c r="F71" s="44">
        <v>6</v>
      </c>
      <c r="G71" s="44">
        <v>6</v>
      </c>
      <c r="H71" s="44">
        <v>0</v>
      </c>
      <c r="I71" s="44">
        <v>0</v>
      </c>
      <c r="J71" s="45">
        <v>100</v>
      </c>
      <c r="K71" s="44">
        <v>0</v>
      </c>
      <c r="L71" s="44">
        <v>0</v>
      </c>
      <c r="M71" s="44">
        <v>0</v>
      </c>
      <c r="N71" s="44">
        <v>5</v>
      </c>
      <c r="O71" s="44">
        <v>1</v>
      </c>
      <c r="P71" s="45">
        <v>69.17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301"/>
      <c r="B72" s="302"/>
      <c r="C72" s="302"/>
      <c r="D72" s="302"/>
      <c r="E72" s="69" t="s">
        <v>42</v>
      </c>
      <c r="F72" s="49">
        <v>19</v>
      </c>
      <c r="G72" s="49">
        <v>19</v>
      </c>
      <c r="H72" s="49">
        <v>0</v>
      </c>
      <c r="I72" s="49">
        <v>0</v>
      </c>
      <c r="J72" s="50">
        <v>100</v>
      </c>
      <c r="K72" s="49">
        <v>0</v>
      </c>
      <c r="L72" s="49">
        <v>0</v>
      </c>
      <c r="M72" s="49">
        <v>2</v>
      </c>
      <c r="N72" s="49">
        <v>15</v>
      </c>
      <c r="O72" s="49">
        <v>2</v>
      </c>
      <c r="P72" s="50">
        <v>66.84</v>
      </c>
      <c r="Q72" s="46"/>
      <c r="R72" s="46"/>
      <c r="S72" s="46"/>
      <c r="T72" s="47"/>
      <c r="U72" s="46"/>
      <c r="V72" s="46"/>
      <c r="W72" s="46"/>
    </row>
    <row r="73" spans="1:23" s="48" customFormat="1" ht="14.55" customHeight="1" x14ac:dyDescent="0.25">
      <c r="A73" s="301">
        <v>22</v>
      </c>
      <c r="B73" s="302" t="s">
        <v>149</v>
      </c>
      <c r="C73" s="302" t="s">
        <v>152</v>
      </c>
      <c r="D73" s="302" t="s">
        <v>184</v>
      </c>
      <c r="E73" s="136" t="s">
        <v>30</v>
      </c>
      <c r="F73" s="44">
        <v>20</v>
      </c>
      <c r="G73" s="44">
        <v>20</v>
      </c>
      <c r="H73" s="44">
        <v>0</v>
      </c>
      <c r="I73" s="44">
        <v>0</v>
      </c>
      <c r="J73" s="45">
        <v>100</v>
      </c>
      <c r="K73" s="44">
        <v>0</v>
      </c>
      <c r="L73" s="44">
        <v>0</v>
      </c>
      <c r="M73" s="44">
        <v>3</v>
      </c>
      <c r="N73" s="44">
        <v>14</v>
      </c>
      <c r="O73" s="44">
        <v>3</v>
      </c>
      <c r="P73" s="45">
        <v>61.88</v>
      </c>
      <c r="Q73" s="46"/>
      <c r="R73" s="46"/>
      <c r="S73" s="46"/>
      <c r="T73" s="47"/>
      <c r="U73" s="46"/>
      <c r="V73" s="46"/>
      <c r="W73" s="46"/>
    </row>
    <row r="74" spans="1:23" s="48" customFormat="1" ht="14.55" customHeight="1" x14ac:dyDescent="0.25">
      <c r="A74" s="301"/>
      <c r="B74" s="302"/>
      <c r="C74" s="302"/>
      <c r="D74" s="302"/>
      <c r="E74" s="136" t="s">
        <v>31</v>
      </c>
      <c r="F74" s="44">
        <v>19</v>
      </c>
      <c r="G74" s="44">
        <v>19</v>
      </c>
      <c r="H74" s="44">
        <v>0</v>
      </c>
      <c r="I74" s="44">
        <v>0</v>
      </c>
      <c r="J74" s="45">
        <v>100</v>
      </c>
      <c r="K74" s="44">
        <v>0</v>
      </c>
      <c r="L74" s="44">
        <v>0</v>
      </c>
      <c r="M74" s="44">
        <v>0</v>
      </c>
      <c r="N74" s="44">
        <v>14</v>
      </c>
      <c r="O74" s="44">
        <v>5</v>
      </c>
      <c r="P74" s="45">
        <v>70.790000000000006</v>
      </c>
      <c r="Q74" s="46"/>
      <c r="R74" s="46"/>
      <c r="S74" s="46"/>
      <c r="T74" s="47"/>
      <c r="U74" s="46"/>
      <c r="V74" s="46"/>
      <c r="W74" s="46"/>
    </row>
    <row r="75" spans="1:23" s="48" customFormat="1" ht="14.55" customHeight="1" x14ac:dyDescent="0.25">
      <c r="A75" s="301"/>
      <c r="B75" s="302"/>
      <c r="C75" s="302"/>
      <c r="D75" s="302"/>
      <c r="E75" s="69" t="s">
        <v>42</v>
      </c>
      <c r="F75" s="49">
        <v>39</v>
      </c>
      <c r="G75" s="49">
        <v>39</v>
      </c>
      <c r="H75" s="49">
        <v>0</v>
      </c>
      <c r="I75" s="49">
        <v>0</v>
      </c>
      <c r="J75" s="50">
        <v>100</v>
      </c>
      <c r="K75" s="49">
        <v>0</v>
      </c>
      <c r="L75" s="49">
        <v>0</v>
      </c>
      <c r="M75" s="49">
        <v>3</v>
      </c>
      <c r="N75" s="49">
        <v>28</v>
      </c>
      <c r="O75" s="49">
        <v>8</v>
      </c>
      <c r="P75" s="50">
        <v>66.22</v>
      </c>
      <c r="Q75" s="46"/>
      <c r="R75" s="46"/>
      <c r="S75" s="46"/>
      <c r="T75" s="47"/>
      <c r="U75" s="46"/>
      <c r="V75" s="46"/>
      <c r="W75" s="46"/>
    </row>
    <row r="76" spans="1:23" s="48" customFormat="1" ht="14.55" customHeight="1" x14ac:dyDescent="0.25">
      <c r="A76" s="301">
        <v>23</v>
      </c>
      <c r="B76" s="302" t="s">
        <v>149</v>
      </c>
      <c r="C76" s="302" t="s">
        <v>150</v>
      </c>
      <c r="D76" s="302" t="s">
        <v>186</v>
      </c>
      <c r="E76" s="136" t="s">
        <v>30</v>
      </c>
      <c r="F76" s="44">
        <v>3</v>
      </c>
      <c r="G76" s="44">
        <v>3</v>
      </c>
      <c r="H76" s="44">
        <v>0</v>
      </c>
      <c r="I76" s="44">
        <v>0</v>
      </c>
      <c r="J76" s="45">
        <v>100</v>
      </c>
      <c r="K76" s="44">
        <v>0</v>
      </c>
      <c r="L76" s="44">
        <v>0</v>
      </c>
      <c r="M76" s="44">
        <v>2</v>
      </c>
      <c r="N76" s="44">
        <v>1</v>
      </c>
      <c r="O76" s="44">
        <v>0</v>
      </c>
      <c r="P76" s="45">
        <v>43.33</v>
      </c>
      <c r="Q76" s="46"/>
      <c r="R76" s="46"/>
      <c r="S76" s="46"/>
      <c r="T76" s="47"/>
      <c r="U76" s="46"/>
      <c r="V76" s="46"/>
      <c r="W76" s="46"/>
    </row>
    <row r="77" spans="1:23" s="48" customFormat="1" ht="14.55" customHeight="1" x14ac:dyDescent="0.25">
      <c r="A77" s="301"/>
      <c r="B77" s="302"/>
      <c r="C77" s="302"/>
      <c r="D77" s="302"/>
      <c r="E77" s="136" t="s">
        <v>31</v>
      </c>
      <c r="F77" s="44">
        <v>7</v>
      </c>
      <c r="G77" s="44">
        <v>7</v>
      </c>
      <c r="H77" s="44">
        <v>0</v>
      </c>
      <c r="I77" s="44">
        <v>0</v>
      </c>
      <c r="J77" s="45">
        <v>100</v>
      </c>
      <c r="K77" s="44">
        <v>0</v>
      </c>
      <c r="L77" s="44">
        <v>0</v>
      </c>
      <c r="M77" s="44">
        <v>4</v>
      </c>
      <c r="N77" s="44">
        <v>3</v>
      </c>
      <c r="O77" s="44">
        <v>0</v>
      </c>
      <c r="P77" s="45">
        <v>47.86</v>
      </c>
      <c r="Q77" s="46"/>
      <c r="R77" s="46"/>
      <c r="S77" s="46"/>
      <c r="T77" s="47"/>
      <c r="U77" s="46"/>
      <c r="V77" s="46"/>
      <c r="W77" s="46"/>
    </row>
    <row r="78" spans="1:23" s="48" customFormat="1" ht="14.55" customHeight="1" x14ac:dyDescent="0.25">
      <c r="A78" s="301"/>
      <c r="B78" s="302"/>
      <c r="C78" s="302"/>
      <c r="D78" s="302"/>
      <c r="E78" s="69" t="s">
        <v>42</v>
      </c>
      <c r="F78" s="49">
        <v>10</v>
      </c>
      <c r="G78" s="49">
        <v>10</v>
      </c>
      <c r="H78" s="49">
        <v>0</v>
      </c>
      <c r="I78" s="49">
        <v>0</v>
      </c>
      <c r="J78" s="50">
        <v>100</v>
      </c>
      <c r="K78" s="49">
        <v>0</v>
      </c>
      <c r="L78" s="49">
        <v>0</v>
      </c>
      <c r="M78" s="49">
        <v>6</v>
      </c>
      <c r="N78" s="49">
        <v>4</v>
      </c>
      <c r="O78" s="49">
        <v>0</v>
      </c>
      <c r="P78" s="50">
        <v>46.5</v>
      </c>
      <c r="Q78" s="46"/>
      <c r="R78" s="46"/>
      <c r="S78" s="46"/>
      <c r="T78" s="47"/>
      <c r="U78" s="46"/>
      <c r="V78" s="46"/>
      <c r="W78" s="46"/>
    </row>
    <row r="79" spans="1:23" s="48" customFormat="1" ht="14.55" customHeight="1" x14ac:dyDescent="0.25">
      <c r="A79" s="301">
        <v>24</v>
      </c>
      <c r="B79" s="302" t="s">
        <v>154</v>
      </c>
      <c r="C79" s="302" t="s">
        <v>152</v>
      </c>
      <c r="D79" s="302" t="s">
        <v>187</v>
      </c>
      <c r="E79" s="136" t="s">
        <v>30</v>
      </c>
      <c r="F79" s="44">
        <v>52</v>
      </c>
      <c r="G79" s="44">
        <v>52</v>
      </c>
      <c r="H79" s="44">
        <v>0</v>
      </c>
      <c r="I79" s="44">
        <v>0</v>
      </c>
      <c r="J79" s="45">
        <v>100</v>
      </c>
      <c r="K79" s="44">
        <v>0</v>
      </c>
      <c r="L79" s="44">
        <v>0</v>
      </c>
      <c r="M79" s="44">
        <v>6</v>
      </c>
      <c r="N79" s="44">
        <v>33</v>
      </c>
      <c r="O79" s="44">
        <v>13</v>
      </c>
      <c r="P79" s="45">
        <v>69.709999999999994</v>
      </c>
      <c r="Q79" s="46"/>
      <c r="R79" s="46"/>
      <c r="S79" s="46"/>
      <c r="T79" s="47"/>
      <c r="U79" s="46"/>
      <c r="V79" s="46"/>
      <c r="W79" s="46"/>
    </row>
    <row r="80" spans="1:23" s="48" customFormat="1" ht="14.55" customHeight="1" x14ac:dyDescent="0.25">
      <c r="A80" s="301"/>
      <c r="B80" s="302"/>
      <c r="C80" s="302"/>
      <c r="D80" s="302"/>
      <c r="E80" s="136" t="s">
        <v>31</v>
      </c>
      <c r="F80" s="44">
        <v>31</v>
      </c>
      <c r="G80" s="44">
        <v>31</v>
      </c>
      <c r="H80" s="44">
        <v>0</v>
      </c>
      <c r="I80" s="44">
        <v>0</v>
      </c>
      <c r="J80" s="45">
        <v>100</v>
      </c>
      <c r="K80" s="44">
        <v>0</v>
      </c>
      <c r="L80" s="44">
        <v>0</v>
      </c>
      <c r="M80" s="44">
        <v>2</v>
      </c>
      <c r="N80" s="44">
        <v>15</v>
      </c>
      <c r="O80" s="44">
        <v>14</v>
      </c>
      <c r="P80" s="45">
        <v>77.260000000000005</v>
      </c>
      <c r="Q80" s="46"/>
      <c r="R80" s="46"/>
      <c r="S80" s="46"/>
      <c r="T80" s="47"/>
      <c r="U80" s="46"/>
      <c r="V80" s="46"/>
      <c r="W80" s="46"/>
    </row>
    <row r="81" spans="1:23" s="48" customFormat="1" ht="14.55" customHeight="1" x14ac:dyDescent="0.25">
      <c r="A81" s="301"/>
      <c r="B81" s="302"/>
      <c r="C81" s="302"/>
      <c r="D81" s="302"/>
      <c r="E81" s="69" t="s">
        <v>42</v>
      </c>
      <c r="F81" s="49">
        <v>83</v>
      </c>
      <c r="G81" s="49">
        <v>83</v>
      </c>
      <c r="H81" s="49">
        <v>0</v>
      </c>
      <c r="I81" s="49">
        <v>0</v>
      </c>
      <c r="J81" s="50">
        <v>100</v>
      </c>
      <c r="K81" s="49">
        <v>0</v>
      </c>
      <c r="L81" s="49">
        <v>0</v>
      </c>
      <c r="M81" s="49">
        <v>8</v>
      </c>
      <c r="N81" s="49">
        <v>48</v>
      </c>
      <c r="O81" s="49">
        <v>27</v>
      </c>
      <c r="P81" s="50">
        <v>72.53</v>
      </c>
      <c r="Q81" s="46"/>
      <c r="R81" s="46"/>
      <c r="S81" s="46"/>
      <c r="T81" s="47"/>
      <c r="U81" s="46"/>
      <c r="V81" s="46"/>
      <c r="W81" s="46"/>
    </row>
    <row r="82" spans="1:23" s="48" customFormat="1" ht="14.55" customHeight="1" x14ac:dyDescent="0.25">
      <c r="A82" s="301">
        <v>25</v>
      </c>
      <c r="B82" s="302" t="s">
        <v>154</v>
      </c>
      <c r="C82" s="302" t="s">
        <v>152</v>
      </c>
      <c r="D82" s="302" t="s">
        <v>188</v>
      </c>
      <c r="E82" s="136" t="s">
        <v>30</v>
      </c>
      <c r="F82" s="44">
        <v>33</v>
      </c>
      <c r="G82" s="44">
        <v>33</v>
      </c>
      <c r="H82" s="44">
        <v>0</v>
      </c>
      <c r="I82" s="44">
        <v>0</v>
      </c>
      <c r="J82" s="45">
        <v>100</v>
      </c>
      <c r="K82" s="44">
        <v>0</v>
      </c>
      <c r="L82" s="44">
        <v>0</v>
      </c>
      <c r="M82" s="44">
        <v>6</v>
      </c>
      <c r="N82" s="44">
        <v>20</v>
      </c>
      <c r="O82" s="44">
        <v>7</v>
      </c>
      <c r="P82" s="45">
        <v>63.64</v>
      </c>
      <c r="Q82" s="46"/>
      <c r="R82" s="46"/>
      <c r="S82" s="46"/>
      <c r="T82" s="47"/>
      <c r="U82" s="46"/>
      <c r="V82" s="46"/>
      <c r="W82" s="46"/>
    </row>
    <row r="83" spans="1:23" s="48" customFormat="1" ht="14.55" customHeight="1" x14ac:dyDescent="0.25">
      <c r="A83" s="301"/>
      <c r="B83" s="302"/>
      <c r="C83" s="302"/>
      <c r="D83" s="302"/>
      <c r="E83" s="136" t="s">
        <v>31</v>
      </c>
      <c r="F83" s="44">
        <v>19</v>
      </c>
      <c r="G83" s="44">
        <v>19</v>
      </c>
      <c r="H83" s="44">
        <v>0</v>
      </c>
      <c r="I83" s="44">
        <v>0</v>
      </c>
      <c r="J83" s="45">
        <v>100</v>
      </c>
      <c r="K83" s="44">
        <v>0</v>
      </c>
      <c r="L83" s="44">
        <v>0</v>
      </c>
      <c r="M83" s="44">
        <v>2</v>
      </c>
      <c r="N83" s="44">
        <v>12</v>
      </c>
      <c r="O83" s="44">
        <v>5</v>
      </c>
      <c r="P83" s="45">
        <v>68.680000000000007</v>
      </c>
      <c r="Q83" s="46"/>
      <c r="R83" s="46"/>
      <c r="S83" s="46"/>
      <c r="T83" s="47"/>
      <c r="U83" s="46"/>
      <c r="V83" s="46"/>
      <c r="W83" s="46"/>
    </row>
    <row r="84" spans="1:23" s="48" customFormat="1" ht="14.55" customHeight="1" x14ac:dyDescent="0.25">
      <c r="A84" s="301"/>
      <c r="B84" s="302"/>
      <c r="C84" s="302"/>
      <c r="D84" s="302"/>
      <c r="E84" s="69" t="s">
        <v>42</v>
      </c>
      <c r="F84" s="49">
        <v>52</v>
      </c>
      <c r="G84" s="49">
        <v>52</v>
      </c>
      <c r="H84" s="49">
        <v>0</v>
      </c>
      <c r="I84" s="49">
        <v>0</v>
      </c>
      <c r="J84" s="50">
        <v>100</v>
      </c>
      <c r="K84" s="49">
        <v>0</v>
      </c>
      <c r="L84" s="49">
        <v>0</v>
      </c>
      <c r="M84" s="49">
        <v>8</v>
      </c>
      <c r="N84" s="49">
        <v>32</v>
      </c>
      <c r="O84" s="49">
        <v>12</v>
      </c>
      <c r="P84" s="50">
        <v>65.48</v>
      </c>
      <c r="Q84" s="46"/>
      <c r="R84" s="46"/>
      <c r="S84" s="46"/>
      <c r="T84" s="47"/>
      <c r="U84" s="46"/>
      <c r="V84" s="46"/>
      <c r="W84" s="46"/>
    </row>
    <row r="85" spans="1:23" s="48" customFormat="1" ht="14.55" customHeight="1" x14ac:dyDescent="0.25">
      <c r="A85" s="301">
        <v>26</v>
      </c>
      <c r="B85" s="302" t="s">
        <v>149</v>
      </c>
      <c r="C85" s="302" t="s">
        <v>152</v>
      </c>
      <c r="D85" s="302" t="s">
        <v>189</v>
      </c>
      <c r="E85" s="136" t="s">
        <v>30</v>
      </c>
      <c r="F85" s="44">
        <v>26</v>
      </c>
      <c r="G85" s="44">
        <v>26</v>
      </c>
      <c r="H85" s="44">
        <v>0</v>
      </c>
      <c r="I85" s="44">
        <v>0</v>
      </c>
      <c r="J85" s="45">
        <v>100</v>
      </c>
      <c r="K85" s="44">
        <v>0</v>
      </c>
      <c r="L85" s="44">
        <v>0</v>
      </c>
      <c r="M85" s="44">
        <v>7</v>
      </c>
      <c r="N85" s="44">
        <v>16</v>
      </c>
      <c r="O85" s="44">
        <v>3</v>
      </c>
      <c r="P85" s="45">
        <v>55.77</v>
      </c>
      <c r="Q85" s="46"/>
      <c r="R85" s="46"/>
      <c r="S85" s="46"/>
      <c r="T85" s="47"/>
      <c r="U85" s="46"/>
      <c r="V85" s="46"/>
      <c r="W85" s="46"/>
    </row>
    <row r="86" spans="1:23" s="48" customFormat="1" ht="14.55" customHeight="1" x14ac:dyDescent="0.25">
      <c r="A86" s="301"/>
      <c r="B86" s="302"/>
      <c r="C86" s="302"/>
      <c r="D86" s="302"/>
      <c r="E86" s="136" t="s">
        <v>31</v>
      </c>
      <c r="F86" s="44">
        <v>8</v>
      </c>
      <c r="G86" s="44">
        <v>8</v>
      </c>
      <c r="H86" s="44">
        <v>0</v>
      </c>
      <c r="I86" s="44">
        <v>0</v>
      </c>
      <c r="J86" s="45">
        <v>100</v>
      </c>
      <c r="K86" s="44">
        <v>0</v>
      </c>
      <c r="L86" s="44">
        <v>0</v>
      </c>
      <c r="M86" s="44">
        <v>4</v>
      </c>
      <c r="N86" s="44">
        <v>4</v>
      </c>
      <c r="O86" s="44">
        <v>0</v>
      </c>
      <c r="P86" s="45">
        <v>50</v>
      </c>
      <c r="Q86" s="46"/>
      <c r="R86" s="46"/>
      <c r="S86" s="46"/>
      <c r="T86" s="47"/>
      <c r="U86" s="46"/>
      <c r="V86" s="46"/>
      <c r="W86" s="46"/>
    </row>
    <row r="87" spans="1:23" s="48" customFormat="1" ht="14.55" customHeight="1" x14ac:dyDescent="0.25">
      <c r="A87" s="301"/>
      <c r="B87" s="302"/>
      <c r="C87" s="302"/>
      <c r="D87" s="302"/>
      <c r="E87" s="69" t="s">
        <v>42</v>
      </c>
      <c r="F87" s="49">
        <v>34</v>
      </c>
      <c r="G87" s="49">
        <v>34</v>
      </c>
      <c r="H87" s="49">
        <v>0</v>
      </c>
      <c r="I87" s="49">
        <v>0</v>
      </c>
      <c r="J87" s="50">
        <v>100</v>
      </c>
      <c r="K87" s="49">
        <v>0</v>
      </c>
      <c r="L87" s="49">
        <v>0</v>
      </c>
      <c r="M87" s="49">
        <v>11</v>
      </c>
      <c r="N87" s="49">
        <v>20</v>
      </c>
      <c r="O87" s="49">
        <v>3</v>
      </c>
      <c r="P87" s="50">
        <v>54.41</v>
      </c>
      <c r="Q87" s="46"/>
      <c r="R87" s="46"/>
      <c r="S87" s="46"/>
      <c r="T87" s="47"/>
      <c r="U87" s="46"/>
      <c r="V87" s="46"/>
      <c r="W87" s="46"/>
    </row>
    <row r="88" spans="1:23" s="48" customFormat="1" ht="14.55" customHeight="1" x14ac:dyDescent="0.25">
      <c r="A88" s="301">
        <v>27</v>
      </c>
      <c r="B88" s="302" t="s">
        <v>149</v>
      </c>
      <c r="C88" s="302" t="s">
        <v>150</v>
      </c>
      <c r="D88" s="302" t="s">
        <v>190</v>
      </c>
      <c r="E88" s="136" t="s">
        <v>30</v>
      </c>
      <c r="F88" s="44">
        <v>8</v>
      </c>
      <c r="G88" s="44">
        <v>8</v>
      </c>
      <c r="H88" s="44">
        <v>0</v>
      </c>
      <c r="I88" s="44">
        <v>0</v>
      </c>
      <c r="J88" s="45">
        <v>100</v>
      </c>
      <c r="K88" s="44">
        <v>0</v>
      </c>
      <c r="L88" s="44">
        <v>0</v>
      </c>
      <c r="M88" s="44">
        <v>3</v>
      </c>
      <c r="N88" s="44">
        <v>4</v>
      </c>
      <c r="O88" s="44">
        <v>1</v>
      </c>
      <c r="P88" s="45">
        <v>52.19</v>
      </c>
      <c r="Q88" s="46"/>
      <c r="R88" s="46"/>
      <c r="S88" s="46"/>
      <c r="T88" s="47"/>
      <c r="U88" s="46"/>
      <c r="V88" s="46"/>
      <c r="W88" s="46"/>
    </row>
    <row r="89" spans="1:23" s="48" customFormat="1" ht="14.55" customHeight="1" x14ac:dyDescent="0.25">
      <c r="A89" s="301"/>
      <c r="B89" s="302"/>
      <c r="C89" s="302"/>
      <c r="D89" s="302"/>
      <c r="E89" s="136" t="s">
        <v>31</v>
      </c>
      <c r="F89" s="44">
        <v>8</v>
      </c>
      <c r="G89" s="44">
        <v>8</v>
      </c>
      <c r="H89" s="44">
        <v>0</v>
      </c>
      <c r="I89" s="44">
        <v>0</v>
      </c>
      <c r="J89" s="45">
        <v>100</v>
      </c>
      <c r="K89" s="44">
        <v>0</v>
      </c>
      <c r="L89" s="44">
        <v>0</v>
      </c>
      <c r="M89" s="44">
        <v>3</v>
      </c>
      <c r="N89" s="44">
        <v>3</v>
      </c>
      <c r="O89" s="44">
        <v>2</v>
      </c>
      <c r="P89" s="45">
        <v>62.19</v>
      </c>
      <c r="Q89" s="46"/>
      <c r="R89" s="46"/>
      <c r="S89" s="46"/>
      <c r="T89" s="47"/>
      <c r="U89" s="46"/>
      <c r="V89" s="46"/>
      <c r="W89" s="46"/>
    </row>
    <row r="90" spans="1:23" s="48" customFormat="1" ht="14.55" customHeight="1" x14ac:dyDescent="0.25">
      <c r="A90" s="301"/>
      <c r="B90" s="302"/>
      <c r="C90" s="302"/>
      <c r="D90" s="302"/>
      <c r="E90" s="69" t="s">
        <v>42</v>
      </c>
      <c r="F90" s="49">
        <v>16</v>
      </c>
      <c r="G90" s="49">
        <v>16</v>
      </c>
      <c r="H90" s="49">
        <v>0</v>
      </c>
      <c r="I90" s="49">
        <v>0</v>
      </c>
      <c r="J90" s="50">
        <v>100</v>
      </c>
      <c r="K90" s="49">
        <v>0</v>
      </c>
      <c r="L90" s="49">
        <v>0</v>
      </c>
      <c r="M90" s="49">
        <v>6</v>
      </c>
      <c r="N90" s="49">
        <v>7</v>
      </c>
      <c r="O90" s="49">
        <v>3</v>
      </c>
      <c r="P90" s="50">
        <v>57.19</v>
      </c>
      <c r="Q90" s="46"/>
      <c r="R90" s="46"/>
      <c r="S90" s="46"/>
      <c r="T90" s="47"/>
      <c r="U90" s="46"/>
      <c r="V90" s="46"/>
      <c r="W90" s="46"/>
    </row>
    <row r="91" spans="1:23" s="48" customFormat="1" ht="14.55" customHeight="1" x14ac:dyDescent="0.25">
      <c r="A91" s="301">
        <v>28</v>
      </c>
      <c r="B91" s="302" t="s">
        <v>149</v>
      </c>
      <c r="C91" s="302" t="s">
        <v>152</v>
      </c>
      <c r="D91" s="302" t="s">
        <v>191</v>
      </c>
      <c r="E91" s="136" t="s">
        <v>30</v>
      </c>
      <c r="F91" s="44">
        <v>10</v>
      </c>
      <c r="G91" s="44">
        <v>10</v>
      </c>
      <c r="H91" s="44">
        <v>0</v>
      </c>
      <c r="I91" s="44">
        <v>0</v>
      </c>
      <c r="J91" s="45">
        <v>100</v>
      </c>
      <c r="K91" s="44">
        <v>0</v>
      </c>
      <c r="L91" s="44">
        <v>0</v>
      </c>
      <c r="M91" s="44">
        <v>1</v>
      </c>
      <c r="N91" s="44">
        <v>8</v>
      </c>
      <c r="O91" s="44">
        <v>1</v>
      </c>
      <c r="P91" s="45">
        <v>68.75</v>
      </c>
      <c r="Q91" s="46"/>
      <c r="R91" s="46"/>
      <c r="S91" s="46"/>
      <c r="T91" s="47"/>
      <c r="U91" s="46"/>
      <c r="V91" s="46"/>
      <c r="W91" s="46"/>
    </row>
    <row r="92" spans="1:23" s="48" customFormat="1" ht="14.55" customHeight="1" x14ac:dyDescent="0.25">
      <c r="A92" s="301"/>
      <c r="B92" s="302"/>
      <c r="C92" s="302"/>
      <c r="D92" s="302"/>
      <c r="E92" s="136" t="s">
        <v>31</v>
      </c>
      <c r="F92" s="44">
        <v>16</v>
      </c>
      <c r="G92" s="44">
        <v>16</v>
      </c>
      <c r="H92" s="44">
        <v>0</v>
      </c>
      <c r="I92" s="44">
        <v>0</v>
      </c>
      <c r="J92" s="45">
        <v>100</v>
      </c>
      <c r="K92" s="44">
        <v>0</v>
      </c>
      <c r="L92" s="44">
        <v>0</v>
      </c>
      <c r="M92" s="44">
        <v>0</v>
      </c>
      <c r="N92" s="44">
        <v>9</v>
      </c>
      <c r="O92" s="44">
        <v>7</v>
      </c>
      <c r="P92" s="45">
        <v>74.69</v>
      </c>
      <c r="Q92" s="46"/>
      <c r="R92" s="46"/>
      <c r="S92" s="46"/>
      <c r="T92" s="47"/>
      <c r="U92" s="46"/>
      <c r="V92" s="46"/>
      <c r="W92" s="46"/>
    </row>
    <row r="93" spans="1:23" s="48" customFormat="1" ht="14.55" customHeight="1" x14ac:dyDescent="0.25">
      <c r="A93" s="301"/>
      <c r="B93" s="302"/>
      <c r="C93" s="302"/>
      <c r="D93" s="302"/>
      <c r="E93" s="69" t="s">
        <v>42</v>
      </c>
      <c r="F93" s="49">
        <v>26</v>
      </c>
      <c r="G93" s="49">
        <v>26</v>
      </c>
      <c r="H93" s="49">
        <v>0</v>
      </c>
      <c r="I93" s="49">
        <v>0</v>
      </c>
      <c r="J93" s="50">
        <v>100</v>
      </c>
      <c r="K93" s="49">
        <v>0</v>
      </c>
      <c r="L93" s="49">
        <v>0</v>
      </c>
      <c r="M93" s="49">
        <v>1</v>
      </c>
      <c r="N93" s="49">
        <v>17</v>
      </c>
      <c r="O93" s="49">
        <v>8</v>
      </c>
      <c r="P93" s="50">
        <v>72.400000000000006</v>
      </c>
      <c r="Q93" s="46"/>
      <c r="R93" s="46"/>
      <c r="S93" s="46"/>
      <c r="T93" s="47"/>
      <c r="U93" s="46"/>
      <c r="V93" s="46"/>
      <c r="W93" s="46"/>
    </row>
    <row r="94" spans="1:23" s="48" customFormat="1" ht="14.55" customHeight="1" x14ac:dyDescent="0.25">
      <c r="A94" s="301">
        <v>29</v>
      </c>
      <c r="B94" s="302" t="s">
        <v>154</v>
      </c>
      <c r="C94" s="302" t="s">
        <v>150</v>
      </c>
      <c r="D94" s="302" t="s">
        <v>192</v>
      </c>
      <c r="E94" s="136" t="s">
        <v>30</v>
      </c>
      <c r="F94" s="44">
        <v>53</v>
      </c>
      <c r="G94" s="44">
        <v>53</v>
      </c>
      <c r="H94" s="44">
        <v>0</v>
      </c>
      <c r="I94" s="44">
        <v>0</v>
      </c>
      <c r="J94" s="45">
        <v>100</v>
      </c>
      <c r="K94" s="44">
        <v>0</v>
      </c>
      <c r="L94" s="44">
        <v>1</v>
      </c>
      <c r="M94" s="44">
        <v>15</v>
      </c>
      <c r="N94" s="44">
        <v>32</v>
      </c>
      <c r="O94" s="44">
        <v>5</v>
      </c>
      <c r="P94" s="45">
        <v>60.09</v>
      </c>
      <c r="Q94" s="46"/>
      <c r="R94" s="46"/>
      <c r="S94" s="46"/>
      <c r="T94" s="47"/>
      <c r="U94" s="46"/>
      <c r="V94" s="46"/>
      <c r="W94" s="46"/>
    </row>
    <row r="95" spans="1:23" s="48" customFormat="1" ht="14.55" customHeight="1" x14ac:dyDescent="0.25">
      <c r="A95" s="301"/>
      <c r="B95" s="302"/>
      <c r="C95" s="302"/>
      <c r="D95" s="302"/>
      <c r="E95" s="136" t="s">
        <v>31</v>
      </c>
      <c r="F95" s="44">
        <v>56</v>
      </c>
      <c r="G95" s="44">
        <v>56</v>
      </c>
      <c r="H95" s="44">
        <v>0</v>
      </c>
      <c r="I95" s="44">
        <v>0</v>
      </c>
      <c r="J95" s="45">
        <v>100</v>
      </c>
      <c r="K95" s="44">
        <v>0</v>
      </c>
      <c r="L95" s="44">
        <v>0</v>
      </c>
      <c r="M95" s="44">
        <v>4</v>
      </c>
      <c r="N95" s="44">
        <v>34</v>
      </c>
      <c r="O95" s="44">
        <v>18</v>
      </c>
      <c r="P95" s="45">
        <v>73.3</v>
      </c>
      <c r="Q95" s="46"/>
      <c r="R95" s="46"/>
      <c r="S95" s="46"/>
      <c r="T95" s="47"/>
      <c r="U95" s="46"/>
      <c r="V95" s="46"/>
      <c r="W95" s="46"/>
    </row>
    <row r="96" spans="1:23" s="48" customFormat="1" ht="14.55" customHeight="1" x14ac:dyDescent="0.25">
      <c r="A96" s="301"/>
      <c r="B96" s="302"/>
      <c r="C96" s="302"/>
      <c r="D96" s="302"/>
      <c r="E96" s="69" t="s">
        <v>42</v>
      </c>
      <c r="F96" s="49">
        <v>109</v>
      </c>
      <c r="G96" s="49">
        <v>109</v>
      </c>
      <c r="H96" s="49">
        <v>0</v>
      </c>
      <c r="I96" s="49">
        <v>0</v>
      </c>
      <c r="J96" s="50">
        <v>100</v>
      </c>
      <c r="K96" s="49">
        <v>0</v>
      </c>
      <c r="L96" s="49">
        <v>1</v>
      </c>
      <c r="M96" s="49">
        <v>19</v>
      </c>
      <c r="N96" s="49">
        <v>66</v>
      </c>
      <c r="O96" s="49">
        <v>23</v>
      </c>
      <c r="P96" s="50">
        <v>66.88</v>
      </c>
      <c r="Q96" s="46"/>
      <c r="R96" s="46"/>
      <c r="S96" s="46"/>
      <c r="T96" s="47"/>
      <c r="U96" s="46"/>
      <c r="V96" s="46"/>
      <c r="W96" s="46"/>
    </row>
    <row r="97" spans="1:23" s="48" customFormat="1" ht="14.55" customHeight="1" x14ac:dyDescent="0.25">
      <c r="A97" s="301">
        <v>30</v>
      </c>
      <c r="B97" s="302" t="s">
        <v>176</v>
      </c>
      <c r="C97" s="302" t="s">
        <v>152</v>
      </c>
      <c r="D97" s="302" t="s">
        <v>193</v>
      </c>
      <c r="E97" s="136" t="s">
        <v>30</v>
      </c>
      <c r="F97" s="44">
        <v>16</v>
      </c>
      <c r="G97" s="44">
        <v>16</v>
      </c>
      <c r="H97" s="44">
        <v>0</v>
      </c>
      <c r="I97" s="44">
        <v>0</v>
      </c>
      <c r="J97" s="45">
        <v>100</v>
      </c>
      <c r="K97" s="44">
        <v>0</v>
      </c>
      <c r="L97" s="44">
        <v>0</v>
      </c>
      <c r="M97" s="44">
        <v>4</v>
      </c>
      <c r="N97" s="44">
        <v>8</v>
      </c>
      <c r="O97" s="44">
        <v>4</v>
      </c>
      <c r="P97" s="45">
        <v>57.81</v>
      </c>
      <c r="Q97" s="46"/>
      <c r="R97" s="46"/>
      <c r="S97" s="46"/>
      <c r="T97" s="47"/>
      <c r="U97" s="46"/>
      <c r="V97" s="46"/>
      <c r="W97" s="46"/>
    </row>
    <row r="98" spans="1:23" s="48" customFormat="1" ht="14.55" customHeight="1" x14ac:dyDescent="0.25">
      <c r="A98" s="301"/>
      <c r="B98" s="302"/>
      <c r="C98" s="302"/>
      <c r="D98" s="302"/>
      <c r="E98" s="136" t="s">
        <v>31</v>
      </c>
      <c r="F98" s="44">
        <v>14</v>
      </c>
      <c r="G98" s="44">
        <v>14</v>
      </c>
      <c r="H98" s="44">
        <v>0</v>
      </c>
      <c r="I98" s="44">
        <v>0</v>
      </c>
      <c r="J98" s="45">
        <v>100</v>
      </c>
      <c r="K98" s="44">
        <v>0</v>
      </c>
      <c r="L98" s="44">
        <v>0</v>
      </c>
      <c r="M98" s="44">
        <v>2</v>
      </c>
      <c r="N98" s="44">
        <v>8</v>
      </c>
      <c r="O98" s="44">
        <v>4</v>
      </c>
      <c r="P98" s="45">
        <v>68.040000000000006</v>
      </c>
      <c r="Q98" s="46"/>
      <c r="R98" s="46"/>
      <c r="S98" s="46"/>
      <c r="T98" s="47"/>
      <c r="U98" s="46"/>
      <c r="V98" s="46"/>
      <c r="W98" s="46"/>
    </row>
    <row r="99" spans="1:23" s="48" customFormat="1" ht="14.55" customHeight="1" x14ac:dyDescent="0.25">
      <c r="A99" s="301"/>
      <c r="B99" s="302"/>
      <c r="C99" s="302"/>
      <c r="D99" s="302"/>
      <c r="E99" s="69" t="s">
        <v>42</v>
      </c>
      <c r="F99" s="49">
        <v>30</v>
      </c>
      <c r="G99" s="49">
        <v>30</v>
      </c>
      <c r="H99" s="49">
        <v>0</v>
      </c>
      <c r="I99" s="49">
        <v>0</v>
      </c>
      <c r="J99" s="50">
        <v>100</v>
      </c>
      <c r="K99" s="49">
        <v>0</v>
      </c>
      <c r="L99" s="49">
        <v>0</v>
      </c>
      <c r="M99" s="49">
        <v>6</v>
      </c>
      <c r="N99" s="49">
        <v>16</v>
      </c>
      <c r="O99" s="49">
        <v>8</v>
      </c>
      <c r="P99" s="50">
        <v>62.58</v>
      </c>
      <c r="Q99" s="46"/>
      <c r="R99" s="46"/>
      <c r="S99" s="46"/>
      <c r="T99" s="47"/>
      <c r="U99" s="46"/>
      <c r="V99" s="46"/>
      <c r="W99" s="46"/>
    </row>
    <row r="100" spans="1:23" s="48" customFormat="1" ht="14.55" customHeight="1" x14ac:dyDescent="0.25">
      <c r="A100" s="301">
        <v>31</v>
      </c>
      <c r="B100" s="302" t="s">
        <v>176</v>
      </c>
      <c r="C100" s="302" t="s">
        <v>150</v>
      </c>
      <c r="D100" s="302" t="s">
        <v>194</v>
      </c>
      <c r="E100" s="136" t="s">
        <v>30</v>
      </c>
      <c r="F100" s="44">
        <v>5</v>
      </c>
      <c r="G100" s="44">
        <v>5</v>
      </c>
      <c r="H100" s="44">
        <v>0</v>
      </c>
      <c r="I100" s="44">
        <v>0</v>
      </c>
      <c r="J100" s="45">
        <v>100</v>
      </c>
      <c r="K100" s="44">
        <v>0</v>
      </c>
      <c r="L100" s="44">
        <v>0</v>
      </c>
      <c r="M100" s="44">
        <v>0</v>
      </c>
      <c r="N100" s="44">
        <v>4</v>
      </c>
      <c r="O100" s="44">
        <v>1</v>
      </c>
      <c r="P100" s="45">
        <v>74</v>
      </c>
      <c r="Q100" s="46"/>
      <c r="R100" s="46"/>
      <c r="S100" s="46"/>
      <c r="T100" s="47"/>
      <c r="U100" s="46"/>
      <c r="V100" s="46"/>
      <c r="W100" s="46"/>
    </row>
    <row r="101" spans="1:23" s="48" customFormat="1" ht="14.55" customHeight="1" x14ac:dyDescent="0.25">
      <c r="A101" s="301"/>
      <c r="B101" s="302"/>
      <c r="C101" s="302"/>
      <c r="D101" s="302"/>
      <c r="E101" s="136" t="s">
        <v>31</v>
      </c>
      <c r="F101" s="44">
        <v>10</v>
      </c>
      <c r="G101" s="44">
        <v>10</v>
      </c>
      <c r="H101" s="44">
        <v>0</v>
      </c>
      <c r="I101" s="44">
        <v>0</v>
      </c>
      <c r="J101" s="45">
        <v>100</v>
      </c>
      <c r="K101" s="44">
        <v>0</v>
      </c>
      <c r="L101" s="44">
        <v>0</v>
      </c>
      <c r="M101" s="44">
        <v>1</v>
      </c>
      <c r="N101" s="44">
        <v>7</v>
      </c>
      <c r="O101" s="44">
        <v>2</v>
      </c>
      <c r="P101" s="45">
        <v>74.5</v>
      </c>
      <c r="Q101" s="46"/>
      <c r="R101" s="46"/>
      <c r="S101" s="46"/>
      <c r="T101" s="47"/>
      <c r="U101" s="46"/>
      <c r="V101" s="46"/>
      <c r="W101" s="46"/>
    </row>
    <row r="102" spans="1:23" s="48" customFormat="1" ht="14.55" customHeight="1" x14ac:dyDescent="0.25">
      <c r="A102" s="301"/>
      <c r="B102" s="302"/>
      <c r="C102" s="302"/>
      <c r="D102" s="302"/>
      <c r="E102" s="69" t="s">
        <v>42</v>
      </c>
      <c r="F102" s="49">
        <v>15</v>
      </c>
      <c r="G102" s="49">
        <v>15</v>
      </c>
      <c r="H102" s="49">
        <v>0</v>
      </c>
      <c r="I102" s="49">
        <v>0</v>
      </c>
      <c r="J102" s="50">
        <v>100</v>
      </c>
      <c r="K102" s="49">
        <v>0</v>
      </c>
      <c r="L102" s="49">
        <v>0</v>
      </c>
      <c r="M102" s="49">
        <v>1</v>
      </c>
      <c r="N102" s="49">
        <v>11</v>
      </c>
      <c r="O102" s="49">
        <v>3</v>
      </c>
      <c r="P102" s="50">
        <v>74.33</v>
      </c>
      <c r="Q102" s="46"/>
      <c r="R102" s="46"/>
      <c r="S102" s="46"/>
      <c r="T102" s="47"/>
      <c r="U102" s="46"/>
      <c r="V102" s="46"/>
      <c r="W102" s="46"/>
    </row>
    <row r="103" spans="1:23" s="48" customFormat="1" ht="14.55" customHeight="1" x14ac:dyDescent="0.25">
      <c r="A103" s="301">
        <v>32</v>
      </c>
      <c r="B103" s="302" t="s">
        <v>149</v>
      </c>
      <c r="C103" s="302" t="s">
        <v>150</v>
      </c>
      <c r="D103" s="302" t="s">
        <v>195</v>
      </c>
      <c r="E103" s="136" t="s">
        <v>30</v>
      </c>
      <c r="F103" s="44">
        <v>5</v>
      </c>
      <c r="G103" s="44">
        <v>5</v>
      </c>
      <c r="H103" s="44">
        <v>0</v>
      </c>
      <c r="I103" s="44">
        <v>0</v>
      </c>
      <c r="J103" s="45">
        <v>100</v>
      </c>
      <c r="K103" s="44">
        <v>0</v>
      </c>
      <c r="L103" s="44">
        <v>0</v>
      </c>
      <c r="M103" s="44">
        <v>1</v>
      </c>
      <c r="N103" s="44">
        <v>4</v>
      </c>
      <c r="O103" s="44">
        <v>0</v>
      </c>
      <c r="P103" s="45">
        <v>57</v>
      </c>
      <c r="Q103" s="46"/>
      <c r="R103" s="46"/>
      <c r="S103" s="46"/>
      <c r="T103" s="47"/>
      <c r="U103" s="46"/>
      <c r="V103" s="46"/>
      <c r="W103" s="46"/>
    </row>
    <row r="104" spans="1:23" s="48" customFormat="1" ht="14.55" customHeight="1" x14ac:dyDescent="0.25">
      <c r="A104" s="301"/>
      <c r="B104" s="302"/>
      <c r="C104" s="302"/>
      <c r="D104" s="302"/>
      <c r="E104" s="136" t="s">
        <v>31</v>
      </c>
      <c r="F104" s="44">
        <v>14</v>
      </c>
      <c r="G104" s="44">
        <v>14</v>
      </c>
      <c r="H104" s="44">
        <v>0</v>
      </c>
      <c r="I104" s="44">
        <v>0</v>
      </c>
      <c r="J104" s="45">
        <v>100</v>
      </c>
      <c r="K104" s="44">
        <v>0</v>
      </c>
      <c r="L104" s="44">
        <v>0</v>
      </c>
      <c r="M104" s="44">
        <v>0</v>
      </c>
      <c r="N104" s="44">
        <v>11</v>
      </c>
      <c r="O104" s="44">
        <v>3</v>
      </c>
      <c r="P104" s="45">
        <v>71.25</v>
      </c>
      <c r="Q104" s="46"/>
      <c r="R104" s="46"/>
      <c r="S104" s="46"/>
      <c r="T104" s="47"/>
      <c r="U104" s="46"/>
      <c r="V104" s="46"/>
      <c r="W104" s="46"/>
    </row>
    <row r="105" spans="1:23" s="48" customFormat="1" ht="14.55" customHeight="1" x14ac:dyDescent="0.25">
      <c r="A105" s="301"/>
      <c r="B105" s="302"/>
      <c r="C105" s="302"/>
      <c r="D105" s="302"/>
      <c r="E105" s="69" t="s">
        <v>42</v>
      </c>
      <c r="F105" s="49">
        <v>19</v>
      </c>
      <c r="G105" s="49">
        <v>19</v>
      </c>
      <c r="H105" s="49">
        <v>0</v>
      </c>
      <c r="I105" s="49">
        <v>0</v>
      </c>
      <c r="J105" s="50">
        <v>100</v>
      </c>
      <c r="K105" s="49">
        <v>0</v>
      </c>
      <c r="L105" s="49">
        <v>0</v>
      </c>
      <c r="M105" s="49">
        <v>1</v>
      </c>
      <c r="N105" s="49">
        <v>15</v>
      </c>
      <c r="O105" s="49">
        <v>3</v>
      </c>
      <c r="P105" s="50">
        <v>67.5</v>
      </c>
      <c r="Q105" s="46"/>
      <c r="R105" s="46"/>
      <c r="S105" s="46"/>
      <c r="T105" s="47"/>
      <c r="U105" s="46"/>
      <c r="V105" s="46"/>
      <c r="W105" s="46"/>
    </row>
    <row r="106" spans="1:23" s="48" customFormat="1" ht="14.55" customHeight="1" x14ac:dyDescent="0.25">
      <c r="A106" s="301">
        <v>33</v>
      </c>
      <c r="B106" s="302" t="s">
        <v>149</v>
      </c>
      <c r="C106" s="302" t="s">
        <v>152</v>
      </c>
      <c r="D106" s="302" t="s">
        <v>197</v>
      </c>
      <c r="E106" s="136" t="s">
        <v>30</v>
      </c>
      <c r="F106" s="44">
        <v>13</v>
      </c>
      <c r="G106" s="44">
        <v>13</v>
      </c>
      <c r="H106" s="44">
        <v>0</v>
      </c>
      <c r="I106" s="44">
        <v>0</v>
      </c>
      <c r="J106" s="45">
        <v>100</v>
      </c>
      <c r="K106" s="44">
        <v>0</v>
      </c>
      <c r="L106" s="44">
        <v>0</v>
      </c>
      <c r="M106" s="44">
        <v>1</v>
      </c>
      <c r="N106" s="44">
        <v>10</v>
      </c>
      <c r="O106" s="44">
        <v>2</v>
      </c>
      <c r="P106" s="45">
        <v>62.88</v>
      </c>
      <c r="Q106" s="46"/>
      <c r="R106" s="46"/>
      <c r="S106" s="46"/>
      <c r="T106" s="47"/>
      <c r="U106" s="46"/>
      <c r="V106" s="46"/>
      <c r="W106" s="46"/>
    </row>
    <row r="107" spans="1:23" s="48" customFormat="1" ht="14.55" customHeight="1" x14ac:dyDescent="0.25">
      <c r="A107" s="301"/>
      <c r="B107" s="302"/>
      <c r="C107" s="302"/>
      <c r="D107" s="302"/>
      <c r="E107" s="136" t="s">
        <v>31</v>
      </c>
      <c r="F107" s="44">
        <v>12</v>
      </c>
      <c r="G107" s="44">
        <v>12</v>
      </c>
      <c r="H107" s="44">
        <v>0</v>
      </c>
      <c r="I107" s="44">
        <v>0</v>
      </c>
      <c r="J107" s="45">
        <v>100</v>
      </c>
      <c r="K107" s="44">
        <v>0</v>
      </c>
      <c r="L107" s="44">
        <v>0</v>
      </c>
      <c r="M107" s="44">
        <v>1</v>
      </c>
      <c r="N107" s="44">
        <v>9</v>
      </c>
      <c r="O107" s="44">
        <v>2</v>
      </c>
      <c r="P107" s="45">
        <v>71.67</v>
      </c>
      <c r="Q107" s="46"/>
      <c r="R107" s="46"/>
      <c r="S107" s="46"/>
      <c r="T107" s="47"/>
      <c r="U107" s="46"/>
      <c r="V107" s="46"/>
      <c r="W107" s="46"/>
    </row>
    <row r="108" spans="1:23" s="48" customFormat="1" ht="14.55" customHeight="1" x14ac:dyDescent="0.25">
      <c r="A108" s="301"/>
      <c r="B108" s="302"/>
      <c r="C108" s="302"/>
      <c r="D108" s="302"/>
      <c r="E108" s="69" t="s">
        <v>42</v>
      </c>
      <c r="F108" s="49">
        <v>25</v>
      </c>
      <c r="G108" s="49">
        <v>25</v>
      </c>
      <c r="H108" s="49">
        <v>0</v>
      </c>
      <c r="I108" s="49">
        <v>0</v>
      </c>
      <c r="J108" s="50">
        <v>100</v>
      </c>
      <c r="K108" s="49">
        <v>0</v>
      </c>
      <c r="L108" s="49">
        <v>0</v>
      </c>
      <c r="M108" s="49">
        <v>2</v>
      </c>
      <c r="N108" s="49">
        <v>19</v>
      </c>
      <c r="O108" s="49">
        <v>4</v>
      </c>
      <c r="P108" s="50">
        <v>67.099999999999994</v>
      </c>
      <c r="Q108" s="46"/>
      <c r="R108" s="46"/>
      <c r="S108" s="46"/>
      <c r="T108" s="47"/>
      <c r="U108" s="46"/>
      <c r="V108" s="46"/>
      <c r="W108" s="46"/>
    </row>
    <row r="109" spans="1:23" s="48" customFormat="1" ht="14.55" customHeight="1" x14ac:dyDescent="0.25">
      <c r="A109" s="301">
        <v>34</v>
      </c>
      <c r="B109" s="302" t="s">
        <v>154</v>
      </c>
      <c r="C109" s="302" t="s">
        <v>152</v>
      </c>
      <c r="D109" s="302" t="s">
        <v>198</v>
      </c>
      <c r="E109" s="136" t="s">
        <v>30</v>
      </c>
      <c r="F109" s="44">
        <v>17</v>
      </c>
      <c r="G109" s="44">
        <v>17</v>
      </c>
      <c r="H109" s="44">
        <v>0</v>
      </c>
      <c r="I109" s="44">
        <v>0</v>
      </c>
      <c r="J109" s="45">
        <v>100</v>
      </c>
      <c r="K109" s="44">
        <v>0</v>
      </c>
      <c r="L109" s="44">
        <v>0</v>
      </c>
      <c r="M109" s="44">
        <v>2</v>
      </c>
      <c r="N109" s="44">
        <v>12</v>
      </c>
      <c r="O109" s="44">
        <v>3</v>
      </c>
      <c r="P109" s="45">
        <v>66.47</v>
      </c>
      <c r="Q109" s="46"/>
      <c r="R109" s="46"/>
      <c r="S109" s="46"/>
      <c r="T109" s="47"/>
      <c r="U109" s="46"/>
      <c r="V109" s="46"/>
      <c r="W109" s="46"/>
    </row>
    <row r="110" spans="1:23" s="48" customFormat="1" ht="14.55" customHeight="1" x14ac:dyDescent="0.25">
      <c r="A110" s="301"/>
      <c r="B110" s="302"/>
      <c r="C110" s="302"/>
      <c r="D110" s="302"/>
      <c r="E110" s="136" t="s">
        <v>31</v>
      </c>
      <c r="F110" s="44">
        <v>27</v>
      </c>
      <c r="G110" s="44">
        <v>27</v>
      </c>
      <c r="H110" s="44">
        <v>0</v>
      </c>
      <c r="I110" s="44">
        <v>0</v>
      </c>
      <c r="J110" s="45">
        <v>100</v>
      </c>
      <c r="K110" s="44">
        <v>0</v>
      </c>
      <c r="L110" s="44">
        <v>0</v>
      </c>
      <c r="M110" s="44">
        <v>0</v>
      </c>
      <c r="N110" s="44">
        <v>15</v>
      </c>
      <c r="O110" s="44">
        <v>12</v>
      </c>
      <c r="P110" s="45">
        <v>76.94</v>
      </c>
      <c r="Q110" s="46"/>
      <c r="R110" s="46"/>
      <c r="S110" s="46"/>
      <c r="T110" s="47"/>
      <c r="U110" s="46"/>
      <c r="V110" s="46"/>
      <c r="W110" s="46"/>
    </row>
    <row r="111" spans="1:23" s="48" customFormat="1" ht="14.55" customHeight="1" x14ac:dyDescent="0.25">
      <c r="A111" s="301"/>
      <c r="B111" s="302"/>
      <c r="C111" s="302"/>
      <c r="D111" s="302"/>
      <c r="E111" s="69" t="s">
        <v>42</v>
      </c>
      <c r="F111" s="49">
        <v>44</v>
      </c>
      <c r="G111" s="49">
        <v>44</v>
      </c>
      <c r="H111" s="49">
        <v>0</v>
      </c>
      <c r="I111" s="49">
        <v>0</v>
      </c>
      <c r="J111" s="50">
        <v>100</v>
      </c>
      <c r="K111" s="49">
        <v>0</v>
      </c>
      <c r="L111" s="49">
        <v>0</v>
      </c>
      <c r="M111" s="49">
        <v>2</v>
      </c>
      <c r="N111" s="49">
        <v>27</v>
      </c>
      <c r="O111" s="49">
        <v>15</v>
      </c>
      <c r="P111" s="50">
        <v>72.900000000000006</v>
      </c>
      <c r="Q111" s="46"/>
      <c r="R111" s="46"/>
      <c r="S111" s="46"/>
      <c r="T111" s="47"/>
      <c r="U111" s="46"/>
      <c r="V111" s="46"/>
      <c r="W111" s="46"/>
    </row>
    <row r="112" spans="1:23" s="48" customFormat="1" ht="14.55" customHeight="1" x14ac:dyDescent="0.25">
      <c r="A112" s="301">
        <v>35</v>
      </c>
      <c r="B112" s="302" t="s">
        <v>154</v>
      </c>
      <c r="C112" s="302" t="s">
        <v>152</v>
      </c>
      <c r="D112" s="302" t="s">
        <v>199</v>
      </c>
      <c r="E112" s="136" t="s">
        <v>30</v>
      </c>
      <c r="F112" s="44">
        <v>20</v>
      </c>
      <c r="G112" s="44">
        <v>20</v>
      </c>
      <c r="H112" s="44">
        <v>0</v>
      </c>
      <c r="I112" s="44">
        <v>0</v>
      </c>
      <c r="J112" s="45">
        <v>100</v>
      </c>
      <c r="K112" s="44">
        <v>0</v>
      </c>
      <c r="L112" s="44">
        <v>0</v>
      </c>
      <c r="M112" s="44">
        <v>0</v>
      </c>
      <c r="N112" s="44">
        <v>11</v>
      </c>
      <c r="O112" s="44">
        <v>9</v>
      </c>
      <c r="P112" s="45">
        <v>78.25</v>
      </c>
      <c r="Q112" s="46"/>
      <c r="R112" s="46"/>
      <c r="S112" s="46"/>
      <c r="T112" s="47"/>
      <c r="U112" s="46"/>
      <c r="V112" s="46"/>
      <c r="W112" s="46"/>
    </row>
    <row r="113" spans="1:23" s="48" customFormat="1" ht="14.55" customHeight="1" x14ac:dyDescent="0.25">
      <c r="A113" s="301"/>
      <c r="B113" s="302"/>
      <c r="C113" s="302"/>
      <c r="D113" s="302"/>
      <c r="E113" s="136" t="s">
        <v>31</v>
      </c>
      <c r="F113" s="44">
        <v>29</v>
      </c>
      <c r="G113" s="44">
        <v>29</v>
      </c>
      <c r="H113" s="44">
        <v>0</v>
      </c>
      <c r="I113" s="44">
        <v>0</v>
      </c>
      <c r="J113" s="45">
        <v>100</v>
      </c>
      <c r="K113" s="44">
        <v>0</v>
      </c>
      <c r="L113" s="44">
        <v>0</v>
      </c>
      <c r="M113" s="44">
        <v>0</v>
      </c>
      <c r="N113" s="44">
        <v>10</v>
      </c>
      <c r="O113" s="44">
        <v>19</v>
      </c>
      <c r="P113" s="45">
        <v>85.34</v>
      </c>
      <c r="Q113" s="46"/>
      <c r="R113" s="46"/>
      <c r="S113" s="46"/>
      <c r="T113" s="47"/>
      <c r="U113" s="46"/>
      <c r="V113" s="46"/>
      <c r="W113" s="46"/>
    </row>
    <row r="114" spans="1:23" s="48" customFormat="1" ht="14.55" customHeight="1" x14ac:dyDescent="0.25">
      <c r="A114" s="301"/>
      <c r="B114" s="302"/>
      <c r="C114" s="302"/>
      <c r="D114" s="302"/>
      <c r="E114" s="69" t="s">
        <v>42</v>
      </c>
      <c r="F114" s="49">
        <v>49</v>
      </c>
      <c r="G114" s="49">
        <v>49</v>
      </c>
      <c r="H114" s="49">
        <v>0</v>
      </c>
      <c r="I114" s="49">
        <v>0</v>
      </c>
      <c r="J114" s="50">
        <v>100</v>
      </c>
      <c r="K114" s="49">
        <v>0</v>
      </c>
      <c r="L114" s="49">
        <v>0</v>
      </c>
      <c r="M114" s="49">
        <v>0</v>
      </c>
      <c r="N114" s="49">
        <v>21</v>
      </c>
      <c r="O114" s="49">
        <v>28</v>
      </c>
      <c r="P114" s="50">
        <v>82.45</v>
      </c>
      <c r="Q114" s="46"/>
      <c r="R114" s="46"/>
      <c r="S114" s="46"/>
      <c r="T114" s="47"/>
      <c r="U114" s="46"/>
      <c r="V114" s="46"/>
      <c r="W114" s="46"/>
    </row>
    <row r="115" spans="1:23" s="48" customFormat="1" ht="14.55" customHeight="1" x14ac:dyDescent="0.25">
      <c r="A115" s="301">
        <v>36</v>
      </c>
      <c r="B115" s="302" t="s">
        <v>176</v>
      </c>
      <c r="C115" s="302" t="s">
        <v>152</v>
      </c>
      <c r="D115" s="302" t="s">
        <v>200</v>
      </c>
      <c r="E115" s="136" t="s">
        <v>30</v>
      </c>
      <c r="F115" s="44">
        <v>15</v>
      </c>
      <c r="G115" s="44">
        <v>15</v>
      </c>
      <c r="H115" s="44">
        <v>0</v>
      </c>
      <c r="I115" s="44">
        <v>0</v>
      </c>
      <c r="J115" s="45">
        <v>100</v>
      </c>
      <c r="K115" s="44">
        <v>0</v>
      </c>
      <c r="L115" s="44">
        <v>0</v>
      </c>
      <c r="M115" s="44">
        <v>4</v>
      </c>
      <c r="N115" s="44">
        <v>9</v>
      </c>
      <c r="O115" s="44">
        <v>2</v>
      </c>
      <c r="P115" s="45">
        <v>61.33</v>
      </c>
      <c r="Q115" s="46"/>
      <c r="R115" s="46"/>
      <c r="S115" s="46"/>
      <c r="T115" s="47"/>
      <c r="U115" s="46"/>
      <c r="V115" s="46"/>
      <c r="W115" s="46"/>
    </row>
    <row r="116" spans="1:23" s="48" customFormat="1" ht="14.55" customHeight="1" x14ac:dyDescent="0.25">
      <c r="A116" s="301"/>
      <c r="B116" s="302"/>
      <c r="C116" s="302"/>
      <c r="D116" s="302"/>
      <c r="E116" s="136" t="s">
        <v>31</v>
      </c>
      <c r="F116" s="44">
        <v>20</v>
      </c>
      <c r="G116" s="44">
        <v>20</v>
      </c>
      <c r="H116" s="44">
        <v>0</v>
      </c>
      <c r="I116" s="44">
        <v>0</v>
      </c>
      <c r="J116" s="45">
        <v>100</v>
      </c>
      <c r="K116" s="44">
        <v>0</v>
      </c>
      <c r="L116" s="44">
        <v>0</v>
      </c>
      <c r="M116" s="44">
        <v>3</v>
      </c>
      <c r="N116" s="44">
        <v>12</v>
      </c>
      <c r="O116" s="44">
        <v>5</v>
      </c>
      <c r="P116" s="45">
        <v>67.63</v>
      </c>
      <c r="Q116" s="46"/>
      <c r="R116" s="46"/>
      <c r="S116" s="46"/>
      <c r="T116" s="47"/>
      <c r="U116" s="46"/>
      <c r="V116" s="46"/>
      <c r="W116" s="46"/>
    </row>
    <row r="117" spans="1:23" s="48" customFormat="1" ht="14.55" customHeight="1" x14ac:dyDescent="0.25">
      <c r="A117" s="301"/>
      <c r="B117" s="302"/>
      <c r="C117" s="302"/>
      <c r="D117" s="302"/>
      <c r="E117" s="69" t="s">
        <v>42</v>
      </c>
      <c r="F117" s="49">
        <v>35</v>
      </c>
      <c r="G117" s="49">
        <v>35</v>
      </c>
      <c r="H117" s="49">
        <v>0</v>
      </c>
      <c r="I117" s="49">
        <v>0</v>
      </c>
      <c r="J117" s="50">
        <v>100</v>
      </c>
      <c r="K117" s="49">
        <v>0</v>
      </c>
      <c r="L117" s="49">
        <v>0</v>
      </c>
      <c r="M117" s="49">
        <v>7</v>
      </c>
      <c r="N117" s="49">
        <v>21</v>
      </c>
      <c r="O117" s="49">
        <v>7</v>
      </c>
      <c r="P117" s="50">
        <v>64.930000000000007</v>
      </c>
      <c r="Q117" s="46"/>
      <c r="R117" s="46"/>
      <c r="S117" s="46"/>
      <c r="T117" s="47"/>
      <c r="U117" s="46"/>
      <c r="V117" s="46"/>
      <c r="W117" s="46"/>
    </row>
    <row r="118" spans="1:23" s="48" customFormat="1" ht="14.55" customHeight="1" x14ac:dyDescent="0.25">
      <c r="A118" s="301">
        <v>37</v>
      </c>
      <c r="B118" s="302" t="s">
        <v>154</v>
      </c>
      <c r="C118" s="302" t="s">
        <v>152</v>
      </c>
      <c r="D118" s="302" t="s">
        <v>201</v>
      </c>
      <c r="E118" s="136" t="s">
        <v>30</v>
      </c>
      <c r="F118" s="44">
        <v>2</v>
      </c>
      <c r="G118" s="44">
        <v>2</v>
      </c>
      <c r="H118" s="44">
        <v>0</v>
      </c>
      <c r="I118" s="44">
        <v>0</v>
      </c>
      <c r="J118" s="45">
        <v>100</v>
      </c>
      <c r="K118" s="44">
        <v>0</v>
      </c>
      <c r="L118" s="44">
        <v>0</v>
      </c>
      <c r="M118" s="44">
        <v>0</v>
      </c>
      <c r="N118" s="44">
        <v>2</v>
      </c>
      <c r="O118" s="44">
        <v>0</v>
      </c>
      <c r="P118" s="45">
        <v>48.75</v>
      </c>
      <c r="Q118" s="46"/>
      <c r="R118" s="46"/>
      <c r="S118" s="46"/>
      <c r="T118" s="47"/>
      <c r="U118" s="46"/>
      <c r="V118" s="46"/>
      <c r="W118" s="46"/>
    </row>
    <row r="119" spans="1:23" s="48" customFormat="1" ht="14.55" customHeight="1" x14ac:dyDescent="0.25">
      <c r="A119" s="301"/>
      <c r="B119" s="302"/>
      <c r="C119" s="302"/>
      <c r="D119" s="302"/>
      <c r="E119" s="136" t="s">
        <v>31</v>
      </c>
      <c r="F119" s="44">
        <v>11</v>
      </c>
      <c r="G119" s="44">
        <v>11</v>
      </c>
      <c r="H119" s="44">
        <v>0</v>
      </c>
      <c r="I119" s="44">
        <v>0</v>
      </c>
      <c r="J119" s="45">
        <v>100</v>
      </c>
      <c r="K119" s="44">
        <v>0</v>
      </c>
      <c r="L119" s="44">
        <v>0</v>
      </c>
      <c r="M119" s="44">
        <v>2</v>
      </c>
      <c r="N119" s="44">
        <v>6</v>
      </c>
      <c r="O119" s="44">
        <v>3</v>
      </c>
      <c r="P119" s="45">
        <v>63.64</v>
      </c>
      <c r="Q119" s="46"/>
      <c r="R119" s="46"/>
      <c r="S119" s="46"/>
      <c r="T119" s="47"/>
      <c r="U119" s="46"/>
      <c r="V119" s="46"/>
      <c r="W119" s="46"/>
    </row>
    <row r="120" spans="1:23" s="48" customFormat="1" ht="14.55" customHeight="1" x14ac:dyDescent="0.25">
      <c r="A120" s="301"/>
      <c r="B120" s="302"/>
      <c r="C120" s="302"/>
      <c r="D120" s="302"/>
      <c r="E120" s="69" t="s">
        <v>42</v>
      </c>
      <c r="F120" s="49">
        <v>13</v>
      </c>
      <c r="G120" s="49">
        <v>13</v>
      </c>
      <c r="H120" s="49">
        <v>0</v>
      </c>
      <c r="I120" s="49">
        <v>0</v>
      </c>
      <c r="J120" s="50">
        <v>100</v>
      </c>
      <c r="K120" s="49">
        <v>0</v>
      </c>
      <c r="L120" s="49">
        <v>0</v>
      </c>
      <c r="M120" s="49">
        <v>2</v>
      </c>
      <c r="N120" s="49">
        <v>8</v>
      </c>
      <c r="O120" s="49">
        <v>3</v>
      </c>
      <c r="P120" s="50">
        <v>61.35</v>
      </c>
      <c r="Q120" s="46"/>
      <c r="R120" s="46"/>
      <c r="S120" s="46"/>
      <c r="T120" s="47"/>
      <c r="U120" s="46"/>
      <c r="V120" s="46"/>
      <c r="W120" s="46"/>
    </row>
    <row r="121" spans="1:23" s="48" customFormat="1" ht="14.55" customHeight="1" x14ac:dyDescent="0.25">
      <c r="A121" s="301">
        <v>38</v>
      </c>
      <c r="B121" s="302" t="s">
        <v>154</v>
      </c>
      <c r="C121" s="302" t="s">
        <v>150</v>
      </c>
      <c r="D121" s="302" t="s">
        <v>203</v>
      </c>
      <c r="E121" s="136" t="s">
        <v>30</v>
      </c>
      <c r="F121" s="44">
        <v>48</v>
      </c>
      <c r="G121" s="44">
        <v>48</v>
      </c>
      <c r="H121" s="44">
        <v>0</v>
      </c>
      <c r="I121" s="44">
        <v>0</v>
      </c>
      <c r="J121" s="45">
        <v>100</v>
      </c>
      <c r="K121" s="44">
        <v>0</v>
      </c>
      <c r="L121" s="44">
        <v>1</v>
      </c>
      <c r="M121" s="44">
        <v>20</v>
      </c>
      <c r="N121" s="44">
        <v>18</v>
      </c>
      <c r="O121" s="44">
        <v>9</v>
      </c>
      <c r="P121" s="45">
        <v>52.97</v>
      </c>
      <c r="Q121" s="46"/>
      <c r="R121" s="46"/>
      <c r="S121" s="46"/>
      <c r="T121" s="47"/>
      <c r="U121" s="46"/>
      <c r="V121" s="46"/>
      <c r="W121" s="46"/>
    </row>
    <row r="122" spans="1:23" s="48" customFormat="1" ht="14.55" customHeight="1" x14ac:dyDescent="0.25">
      <c r="A122" s="301"/>
      <c r="B122" s="302"/>
      <c r="C122" s="302"/>
      <c r="D122" s="302"/>
      <c r="E122" s="136" t="s">
        <v>31</v>
      </c>
      <c r="F122" s="44">
        <v>41</v>
      </c>
      <c r="G122" s="44">
        <v>41</v>
      </c>
      <c r="H122" s="44">
        <v>0</v>
      </c>
      <c r="I122" s="44">
        <v>0</v>
      </c>
      <c r="J122" s="45">
        <v>100</v>
      </c>
      <c r="K122" s="44">
        <v>0</v>
      </c>
      <c r="L122" s="44">
        <v>0</v>
      </c>
      <c r="M122" s="44">
        <v>12</v>
      </c>
      <c r="N122" s="44">
        <v>26</v>
      </c>
      <c r="O122" s="44">
        <v>3</v>
      </c>
      <c r="P122" s="45">
        <v>61.59</v>
      </c>
      <c r="Q122" s="46"/>
      <c r="R122" s="46"/>
      <c r="S122" s="46"/>
      <c r="T122" s="47"/>
      <c r="U122" s="46"/>
      <c r="V122" s="46"/>
      <c r="W122" s="46"/>
    </row>
    <row r="123" spans="1:23" s="48" customFormat="1" ht="14.55" customHeight="1" x14ac:dyDescent="0.25">
      <c r="A123" s="301"/>
      <c r="B123" s="302"/>
      <c r="C123" s="302"/>
      <c r="D123" s="302"/>
      <c r="E123" s="69" t="s">
        <v>42</v>
      </c>
      <c r="F123" s="49">
        <v>89</v>
      </c>
      <c r="G123" s="49">
        <v>89</v>
      </c>
      <c r="H123" s="49">
        <v>0</v>
      </c>
      <c r="I123" s="49">
        <v>0</v>
      </c>
      <c r="J123" s="50">
        <v>100</v>
      </c>
      <c r="K123" s="49">
        <v>0</v>
      </c>
      <c r="L123" s="49">
        <v>1</v>
      </c>
      <c r="M123" s="49">
        <v>32</v>
      </c>
      <c r="N123" s="49">
        <v>44</v>
      </c>
      <c r="O123" s="49">
        <v>12</v>
      </c>
      <c r="P123" s="50">
        <v>56.94</v>
      </c>
      <c r="Q123" s="46"/>
      <c r="R123" s="46"/>
      <c r="S123" s="46"/>
      <c r="T123" s="47"/>
      <c r="U123" s="46"/>
      <c r="V123" s="46"/>
      <c r="W123" s="46"/>
    </row>
    <row r="124" spans="1:23" s="48" customFormat="1" ht="14.55" customHeight="1" x14ac:dyDescent="0.25">
      <c r="A124" s="301">
        <v>39</v>
      </c>
      <c r="B124" s="302" t="s">
        <v>149</v>
      </c>
      <c r="C124" s="302" t="s">
        <v>152</v>
      </c>
      <c r="D124" s="302" t="s">
        <v>204</v>
      </c>
      <c r="E124" s="136" t="s">
        <v>30</v>
      </c>
      <c r="F124" s="44">
        <v>12</v>
      </c>
      <c r="G124" s="44">
        <v>12</v>
      </c>
      <c r="H124" s="44">
        <v>0</v>
      </c>
      <c r="I124" s="44">
        <v>0</v>
      </c>
      <c r="J124" s="45">
        <v>100</v>
      </c>
      <c r="K124" s="44">
        <v>0</v>
      </c>
      <c r="L124" s="44">
        <v>0</v>
      </c>
      <c r="M124" s="44">
        <v>1</v>
      </c>
      <c r="N124" s="44">
        <v>8</v>
      </c>
      <c r="O124" s="44">
        <v>3</v>
      </c>
      <c r="P124" s="45">
        <v>75.83</v>
      </c>
      <c r="Q124" s="46"/>
      <c r="R124" s="46"/>
      <c r="S124" s="46"/>
      <c r="T124" s="47"/>
      <c r="U124" s="46"/>
      <c r="V124" s="46"/>
      <c r="W124" s="46"/>
    </row>
    <row r="125" spans="1:23" s="48" customFormat="1" ht="14.55" customHeight="1" x14ac:dyDescent="0.25">
      <c r="A125" s="301"/>
      <c r="B125" s="302"/>
      <c r="C125" s="302"/>
      <c r="D125" s="302"/>
      <c r="E125" s="136" t="s">
        <v>31</v>
      </c>
      <c r="F125" s="44">
        <v>13</v>
      </c>
      <c r="G125" s="44">
        <v>13</v>
      </c>
      <c r="H125" s="44">
        <v>0</v>
      </c>
      <c r="I125" s="44">
        <v>0</v>
      </c>
      <c r="J125" s="45">
        <v>100</v>
      </c>
      <c r="K125" s="44">
        <v>0</v>
      </c>
      <c r="L125" s="44">
        <v>0</v>
      </c>
      <c r="M125" s="44">
        <v>0</v>
      </c>
      <c r="N125" s="44">
        <v>10</v>
      </c>
      <c r="O125" s="44">
        <v>3</v>
      </c>
      <c r="P125" s="45">
        <v>74.23</v>
      </c>
      <c r="Q125" s="46"/>
      <c r="R125" s="46"/>
      <c r="S125" s="46"/>
      <c r="T125" s="47"/>
      <c r="U125" s="46"/>
      <c r="V125" s="46"/>
      <c r="W125" s="46"/>
    </row>
    <row r="126" spans="1:23" s="48" customFormat="1" ht="14.55" customHeight="1" x14ac:dyDescent="0.25">
      <c r="A126" s="301"/>
      <c r="B126" s="302"/>
      <c r="C126" s="302"/>
      <c r="D126" s="302"/>
      <c r="E126" s="69" t="s">
        <v>42</v>
      </c>
      <c r="F126" s="49">
        <v>25</v>
      </c>
      <c r="G126" s="49">
        <v>25</v>
      </c>
      <c r="H126" s="49">
        <v>0</v>
      </c>
      <c r="I126" s="49">
        <v>0</v>
      </c>
      <c r="J126" s="50">
        <v>100</v>
      </c>
      <c r="K126" s="49">
        <v>0</v>
      </c>
      <c r="L126" s="49">
        <v>0</v>
      </c>
      <c r="M126" s="49">
        <v>1</v>
      </c>
      <c r="N126" s="49">
        <v>18</v>
      </c>
      <c r="O126" s="49">
        <v>6</v>
      </c>
      <c r="P126" s="50">
        <v>75</v>
      </c>
      <c r="Q126" s="46"/>
      <c r="R126" s="46"/>
      <c r="S126" s="46"/>
      <c r="T126" s="47"/>
      <c r="U126" s="46"/>
      <c r="V126" s="46"/>
      <c r="W126" s="46"/>
    </row>
    <row r="127" spans="1:23" s="48" customFormat="1" ht="14.55" customHeight="1" x14ac:dyDescent="0.25">
      <c r="A127" s="301">
        <v>40</v>
      </c>
      <c r="B127" s="302" t="s">
        <v>149</v>
      </c>
      <c r="C127" s="302" t="s">
        <v>150</v>
      </c>
      <c r="D127" s="302" t="s">
        <v>208</v>
      </c>
      <c r="E127" s="136" t="s">
        <v>30</v>
      </c>
      <c r="F127" s="44">
        <v>16</v>
      </c>
      <c r="G127" s="44">
        <v>16</v>
      </c>
      <c r="H127" s="44">
        <v>0</v>
      </c>
      <c r="I127" s="44">
        <v>0</v>
      </c>
      <c r="J127" s="45">
        <v>100</v>
      </c>
      <c r="K127" s="44">
        <v>0</v>
      </c>
      <c r="L127" s="44">
        <v>0</v>
      </c>
      <c r="M127" s="44">
        <v>4</v>
      </c>
      <c r="N127" s="44">
        <v>7</v>
      </c>
      <c r="O127" s="44">
        <v>5</v>
      </c>
      <c r="P127" s="45">
        <v>65</v>
      </c>
      <c r="Q127" s="46"/>
      <c r="R127" s="46"/>
      <c r="S127" s="46"/>
      <c r="T127" s="47"/>
      <c r="U127" s="46"/>
      <c r="V127" s="46"/>
      <c r="W127" s="46"/>
    </row>
    <row r="128" spans="1:23" s="48" customFormat="1" ht="14.55" customHeight="1" x14ac:dyDescent="0.25">
      <c r="A128" s="301"/>
      <c r="B128" s="302"/>
      <c r="C128" s="302"/>
      <c r="D128" s="302"/>
      <c r="E128" s="136" t="s">
        <v>31</v>
      </c>
      <c r="F128" s="44">
        <v>23</v>
      </c>
      <c r="G128" s="44">
        <v>23</v>
      </c>
      <c r="H128" s="44">
        <v>0</v>
      </c>
      <c r="I128" s="44">
        <v>0</v>
      </c>
      <c r="J128" s="45">
        <v>100</v>
      </c>
      <c r="K128" s="44">
        <v>0</v>
      </c>
      <c r="L128" s="44">
        <v>0</v>
      </c>
      <c r="M128" s="44">
        <v>3</v>
      </c>
      <c r="N128" s="44">
        <v>16</v>
      </c>
      <c r="O128" s="44">
        <v>4</v>
      </c>
      <c r="P128" s="45">
        <v>70.11</v>
      </c>
      <c r="Q128" s="46"/>
      <c r="R128" s="46"/>
      <c r="S128" s="46"/>
      <c r="T128" s="47"/>
      <c r="U128" s="46"/>
      <c r="V128" s="46"/>
      <c r="W128" s="46"/>
    </row>
    <row r="129" spans="1:23" s="48" customFormat="1" ht="14.55" customHeight="1" x14ac:dyDescent="0.25">
      <c r="A129" s="301"/>
      <c r="B129" s="302"/>
      <c r="C129" s="302"/>
      <c r="D129" s="302"/>
      <c r="E129" s="69" t="s">
        <v>42</v>
      </c>
      <c r="F129" s="49">
        <v>39</v>
      </c>
      <c r="G129" s="49">
        <v>39</v>
      </c>
      <c r="H129" s="49">
        <v>0</v>
      </c>
      <c r="I129" s="49">
        <v>0</v>
      </c>
      <c r="J129" s="50">
        <v>100</v>
      </c>
      <c r="K129" s="49">
        <v>0</v>
      </c>
      <c r="L129" s="49">
        <v>0</v>
      </c>
      <c r="M129" s="49">
        <v>7</v>
      </c>
      <c r="N129" s="49">
        <v>23</v>
      </c>
      <c r="O129" s="49">
        <v>9</v>
      </c>
      <c r="P129" s="50">
        <v>68.010000000000005</v>
      </c>
      <c r="Q129" s="46"/>
      <c r="R129" s="46"/>
      <c r="S129" s="46"/>
      <c r="T129" s="47"/>
      <c r="U129" s="46"/>
      <c r="V129" s="46"/>
      <c r="W129" s="46"/>
    </row>
    <row r="130" spans="1:23" s="48" customFormat="1" ht="14.55" customHeight="1" x14ac:dyDescent="0.25">
      <c r="A130" s="301">
        <v>41</v>
      </c>
      <c r="B130" s="302" t="s">
        <v>176</v>
      </c>
      <c r="C130" s="302" t="s">
        <v>150</v>
      </c>
      <c r="D130" s="302" t="s">
        <v>209</v>
      </c>
      <c r="E130" s="136" t="s">
        <v>30</v>
      </c>
      <c r="F130" s="44">
        <v>22</v>
      </c>
      <c r="G130" s="44">
        <v>22</v>
      </c>
      <c r="H130" s="44">
        <v>0</v>
      </c>
      <c r="I130" s="44">
        <v>0</v>
      </c>
      <c r="J130" s="45">
        <v>100</v>
      </c>
      <c r="K130" s="44">
        <v>0</v>
      </c>
      <c r="L130" s="44">
        <v>1</v>
      </c>
      <c r="M130" s="44">
        <v>10</v>
      </c>
      <c r="N130" s="44">
        <v>11</v>
      </c>
      <c r="O130" s="44">
        <v>0</v>
      </c>
      <c r="P130" s="45">
        <v>48.3</v>
      </c>
      <c r="Q130" s="46"/>
      <c r="R130" s="46"/>
      <c r="S130" s="46"/>
      <c r="T130" s="47"/>
      <c r="U130" s="46"/>
      <c r="V130" s="46"/>
      <c r="W130" s="46"/>
    </row>
    <row r="131" spans="1:23" s="48" customFormat="1" ht="14.55" customHeight="1" x14ac:dyDescent="0.25">
      <c r="A131" s="301"/>
      <c r="B131" s="302"/>
      <c r="C131" s="302"/>
      <c r="D131" s="302"/>
      <c r="E131" s="136" t="s">
        <v>31</v>
      </c>
      <c r="F131" s="44">
        <v>17</v>
      </c>
      <c r="G131" s="44">
        <v>17</v>
      </c>
      <c r="H131" s="44">
        <v>0</v>
      </c>
      <c r="I131" s="44">
        <v>0</v>
      </c>
      <c r="J131" s="45">
        <v>100</v>
      </c>
      <c r="K131" s="44">
        <v>0</v>
      </c>
      <c r="L131" s="44">
        <v>0</v>
      </c>
      <c r="M131" s="44">
        <v>4</v>
      </c>
      <c r="N131" s="44">
        <v>7</v>
      </c>
      <c r="O131" s="44">
        <v>6</v>
      </c>
      <c r="P131" s="45">
        <v>65.88</v>
      </c>
      <c r="Q131" s="46"/>
      <c r="R131" s="46"/>
      <c r="S131" s="46"/>
      <c r="T131" s="47"/>
      <c r="U131" s="46"/>
      <c r="V131" s="46"/>
      <c r="W131" s="46"/>
    </row>
    <row r="132" spans="1:23" s="48" customFormat="1" ht="14.55" customHeight="1" x14ac:dyDescent="0.25">
      <c r="A132" s="301"/>
      <c r="B132" s="302"/>
      <c r="C132" s="302"/>
      <c r="D132" s="302"/>
      <c r="E132" s="69" t="s">
        <v>42</v>
      </c>
      <c r="F132" s="49">
        <v>39</v>
      </c>
      <c r="G132" s="49">
        <v>39</v>
      </c>
      <c r="H132" s="49">
        <v>0</v>
      </c>
      <c r="I132" s="49">
        <v>0</v>
      </c>
      <c r="J132" s="50">
        <v>100</v>
      </c>
      <c r="K132" s="49">
        <v>0</v>
      </c>
      <c r="L132" s="49">
        <v>1</v>
      </c>
      <c r="M132" s="49">
        <v>14</v>
      </c>
      <c r="N132" s="49">
        <v>18</v>
      </c>
      <c r="O132" s="49">
        <v>6</v>
      </c>
      <c r="P132" s="50">
        <v>55.96</v>
      </c>
      <c r="Q132" s="46"/>
      <c r="R132" s="46"/>
      <c r="S132" s="46"/>
      <c r="T132" s="47"/>
      <c r="U132" s="46"/>
      <c r="V132" s="46"/>
      <c r="W132" s="46"/>
    </row>
    <row r="133" spans="1:23" s="48" customFormat="1" ht="14.55" customHeight="1" x14ac:dyDescent="0.25">
      <c r="A133" s="301">
        <v>42</v>
      </c>
      <c r="B133" s="302" t="s">
        <v>149</v>
      </c>
      <c r="C133" s="302" t="s">
        <v>152</v>
      </c>
      <c r="D133" s="302" t="s">
        <v>211</v>
      </c>
      <c r="E133" s="136" t="s">
        <v>30</v>
      </c>
      <c r="F133" s="44">
        <v>12</v>
      </c>
      <c r="G133" s="44">
        <v>12</v>
      </c>
      <c r="H133" s="44">
        <v>0</v>
      </c>
      <c r="I133" s="44">
        <v>0</v>
      </c>
      <c r="J133" s="45">
        <v>100</v>
      </c>
      <c r="K133" s="44">
        <v>0</v>
      </c>
      <c r="L133" s="44">
        <v>0</v>
      </c>
      <c r="M133" s="44">
        <v>2</v>
      </c>
      <c r="N133" s="44">
        <v>10</v>
      </c>
      <c r="O133" s="44">
        <v>0</v>
      </c>
      <c r="P133" s="45">
        <v>59.17</v>
      </c>
      <c r="Q133" s="46"/>
      <c r="R133" s="46"/>
      <c r="S133" s="46"/>
      <c r="T133" s="47"/>
      <c r="U133" s="46"/>
      <c r="V133" s="46"/>
      <c r="W133" s="46"/>
    </row>
    <row r="134" spans="1:23" s="48" customFormat="1" ht="14.55" customHeight="1" x14ac:dyDescent="0.25">
      <c r="A134" s="301"/>
      <c r="B134" s="302"/>
      <c r="C134" s="302"/>
      <c r="D134" s="302"/>
      <c r="E134" s="136" t="s">
        <v>31</v>
      </c>
      <c r="F134" s="44">
        <v>25</v>
      </c>
      <c r="G134" s="44">
        <v>25</v>
      </c>
      <c r="H134" s="44">
        <v>0</v>
      </c>
      <c r="I134" s="44">
        <v>0</v>
      </c>
      <c r="J134" s="45">
        <v>100</v>
      </c>
      <c r="K134" s="44">
        <v>0</v>
      </c>
      <c r="L134" s="44">
        <v>0</v>
      </c>
      <c r="M134" s="44">
        <v>0</v>
      </c>
      <c r="N134" s="44">
        <v>17</v>
      </c>
      <c r="O134" s="44">
        <v>8</v>
      </c>
      <c r="P134" s="45">
        <v>73.400000000000006</v>
      </c>
      <c r="Q134" s="46"/>
      <c r="R134" s="46"/>
      <c r="S134" s="46"/>
      <c r="T134" s="47"/>
      <c r="U134" s="46"/>
      <c r="V134" s="46"/>
      <c r="W134" s="46"/>
    </row>
    <row r="135" spans="1:23" s="48" customFormat="1" ht="14.55" customHeight="1" x14ac:dyDescent="0.25">
      <c r="A135" s="301"/>
      <c r="B135" s="302"/>
      <c r="C135" s="302"/>
      <c r="D135" s="302"/>
      <c r="E135" s="69" t="s">
        <v>42</v>
      </c>
      <c r="F135" s="49">
        <v>37</v>
      </c>
      <c r="G135" s="49">
        <v>37</v>
      </c>
      <c r="H135" s="49">
        <v>0</v>
      </c>
      <c r="I135" s="49">
        <v>0</v>
      </c>
      <c r="J135" s="50">
        <v>100</v>
      </c>
      <c r="K135" s="49">
        <v>0</v>
      </c>
      <c r="L135" s="49">
        <v>0</v>
      </c>
      <c r="M135" s="49">
        <v>2</v>
      </c>
      <c r="N135" s="49">
        <v>27</v>
      </c>
      <c r="O135" s="49">
        <v>8</v>
      </c>
      <c r="P135" s="50">
        <v>68.78</v>
      </c>
      <c r="Q135" s="46"/>
      <c r="R135" s="46"/>
      <c r="S135" s="46"/>
      <c r="T135" s="47"/>
      <c r="U135" s="46"/>
      <c r="V135" s="46"/>
      <c r="W135" s="46"/>
    </row>
    <row r="136" spans="1:23" s="48" customFormat="1" ht="14.55" customHeight="1" x14ac:dyDescent="0.25">
      <c r="A136" s="301">
        <v>43</v>
      </c>
      <c r="B136" s="302" t="s">
        <v>154</v>
      </c>
      <c r="C136" s="302" t="s">
        <v>152</v>
      </c>
      <c r="D136" s="302" t="s">
        <v>213</v>
      </c>
      <c r="E136" s="136" t="s">
        <v>30</v>
      </c>
      <c r="F136" s="44">
        <v>19</v>
      </c>
      <c r="G136" s="44">
        <v>19</v>
      </c>
      <c r="H136" s="44">
        <v>0</v>
      </c>
      <c r="I136" s="44">
        <v>0</v>
      </c>
      <c r="J136" s="45">
        <v>100</v>
      </c>
      <c r="K136" s="44">
        <v>0</v>
      </c>
      <c r="L136" s="44">
        <v>0</v>
      </c>
      <c r="M136" s="44">
        <v>0</v>
      </c>
      <c r="N136" s="44">
        <v>15</v>
      </c>
      <c r="O136" s="44">
        <v>4</v>
      </c>
      <c r="P136" s="45">
        <v>69.61</v>
      </c>
      <c r="Q136" s="46"/>
      <c r="R136" s="46"/>
      <c r="S136" s="46"/>
      <c r="T136" s="47"/>
      <c r="U136" s="46"/>
      <c r="V136" s="46"/>
      <c r="W136" s="46"/>
    </row>
    <row r="137" spans="1:23" s="48" customFormat="1" ht="14.55" customHeight="1" x14ac:dyDescent="0.25">
      <c r="A137" s="301"/>
      <c r="B137" s="302"/>
      <c r="C137" s="302"/>
      <c r="D137" s="302"/>
      <c r="E137" s="136" t="s">
        <v>31</v>
      </c>
      <c r="F137" s="44">
        <v>17</v>
      </c>
      <c r="G137" s="44">
        <v>17</v>
      </c>
      <c r="H137" s="44">
        <v>0</v>
      </c>
      <c r="I137" s="44">
        <v>0</v>
      </c>
      <c r="J137" s="45">
        <v>100</v>
      </c>
      <c r="K137" s="44">
        <v>0</v>
      </c>
      <c r="L137" s="44">
        <v>0</v>
      </c>
      <c r="M137" s="44">
        <v>0</v>
      </c>
      <c r="N137" s="44">
        <v>6</v>
      </c>
      <c r="O137" s="44">
        <v>11</v>
      </c>
      <c r="P137" s="45">
        <v>81.47</v>
      </c>
      <c r="Q137" s="46"/>
      <c r="R137" s="46"/>
      <c r="S137" s="46"/>
      <c r="T137" s="47"/>
      <c r="U137" s="46"/>
      <c r="V137" s="46"/>
      <c r="W137" s="46"/>
    </row>
    <row r="138" spans="1:23" s="48" customFormat="1" ht="14.55" customHeight="1" x14ac:dyDescent="0.25">
      <c r="A138" s="301"/>
      <c r="B138" s="302"/>
      <c r="C138" s="302"/>
      <c r="D138" s="302"/>
      <c r="E138" s="69" t="s">
        <v>42</v>
      </c>
      <c r="F138" s="49">
        <v>36</v>
      </c>
      <c r="G138" s="49">
        <v>36</v>
      </c>
      <c r="H138" s="49">
        <v>0</v>
      </c>
      <c r="I138" s="49">
        <v>0</v>
      </c>
      <c r="J138" s="50">
        <v>100</v>
      </c>
      <c r="K138" s="49">
        <v>0</v>
      </c>
      <c r="L138" s="49">
        <v>0</v>
      </c>
      <c r="M138" s="49">
        <v>0</v>
      </c>
      <c r="N138" s="49">
        <v>21</v>
      </c>
      <c r="O138" s="49">
        <v>15</v>
      </c>
      <c r="P138" s="50">
        <v>75.209999999999994</v>
      </c>
      <c r="Q138" s="46"/>
      <c r="R138" s="46"/>
      <c r="S138" s="46"/>
      <c r="T138" s="47"/>
      <c r="U138" s="46"/>
      <c r="V138" s="46"/>
      <c r="W138" s="46"/>
    </row>
    <row r="139" spans="1:23" s="48" customFormat="1" ht="14.55" customHeight="1" x14ac:dyDescent="0.25">
      <c r="A139" s="301">
        <v>44</v>
      </c>
      <c r="B139" s="302" t="s">
        <v>149</v>
      </c>
      <c r="C139" s="302" t="s">
        <v>152</v>
      </c>
      <c r="D139" s="302" t="s">
        <v>214</v>
      </c>
      <c r="E139" s="136" t="s">
        <v>30</v>
      </c>
      <c r="F139" s="44">
        <v>20</v>
      </c>
      <c r="G139" s="44">
        <v>20</v>
      </c>
      <c r="H139" s="44">
        <v>0</v>
      </c>
      <c r="I139" s="44">
        <v>0</v>
      </c>
      <c r="J139" s="45">
        <v>100</v>
      </c>
      <c r="K139" s="44">
        <v>0</v>
      </c>
      <c r="L139" s="44">
        <v>0</v>
      </c>
      <c r="M139" s="44">
        <v>6</v>
      </c>
      <c r="N139" s="44">
        <v>9</v>
      </c>
      <c r="O139" s="44">
        <v>5</v>
      </c>
      <c r="P139" s="45">
        <v>61</v>
      </c>
      <c r="Q139" s="46"/>
      <c r="R139" s="46"/>
      <c r="S139" s="46"/>
      <c r="T139" s="47"/>
      <c r="U139" s="46"/>
      <c r="V139" s="46"/>
      <c r="W139" s="46"/>
    </row>
    <row r="140" spans="1:23" s="48" customFormat="1" ht="14.55" customHeight="1" x14ac:dyDescent="0.25">
      <c r="A140" s="301"/>
      <c r="B140" s="302"/>
      <c r="C140" s="302"/>
      <c r="D140" s="302"/>
      <c r="E140" s="136" t="s">
        <v>31</v>
      </c>
      <c r="F140" s="44">
        <v>22</v>
      </c>
      <c r="G140" s="44">
        <v>22</v>
      </c>
      <c r="H140" s="44">
        <v>0</v>
      </c>
      <c r="I140" s="44">
        <v>0</v>
      </c>
      <c r="J140" s="45">
        <v>100</v>
      </c>
      <c r="K140" s="44">
        <v>0</v>
      </c>
      <c r="L140" s="44">
        <v>0</v>
      </c>
      <c r="M140" s="44">
        <v>4</v>
      </c>
      <c r="N140" s="44">
        <v>15</v>
      </c>
      <c r="O140" s="44">
        <v>3</v>
      </c>
      <c r="P140" s="45">
        <v>60</v>
      </c>
      <c r="Q140" s="46"/>
      <c r="R140" s="46"/>
      <c r="S140" s="46"/>
      <c r="T140" s="47"/>
      <c r="U140" s="46"/>
      <c r="V140" s="46"/>
      <c r="W140" s="46"/>
    </row>
    <row r="141" spans="1:23" s="48" customFormat="1" ht="14.55" customHeight="1" x14ac:dyDescent="0.25">
      <c r="A141" s="301"/>
      <c r="B141" s="302"/>
      <c r="C141" s="302"/>
      <c r="D141" s="302"/>
      <c r="E141" s="69" t="s">
        <v>42</v>
      </c>
      <c r="F141" s="49">
        <v>42</v>
      </c>
      <c r="G141" s="49">
        <v>42</v>
      </c>
      <c r="H141" s="49">
        <v>0</v>
      </c>
      <c r="I141" s="49">
        <v>0</v>
      </c>
      <c r="J141" s="50">
        <v>100</v>
      </c>
      <c r="K141" s="49">
        <v>0</v>
      </c>
      <c r="L141" s="49">
        <v>0</v>
      </c>
      <c r="M141" s="49">
        <v>10</v>
      </c>
      <c r="N141" s="49">
        <v>24</v>
      </c>
      <c r="O141" s="49">
        <v>8</v>
      </c>
      <c r="P141" s="50">
        <v>60.48</v>
      </c>
      <c r="Q141" s="46"/>
      <c r="R141" s="46"/>
      <c r="S141" s="46"/>
      <c r="T141" s="47"/>
      <c r="U141" s="46"/>
      <c r="V141" s="46"/>
      <c r="W141" s="46"/>
    </row>
    <row r="142" spans="1:23" s="48" customFormat="1" ht="14.55" customHeight="1" x14ac:dyDescent="0.25">
      <c r="A142" s="301">
        <v>45</v>
      </c>
      <c r="B142" s="302" t="s">
        <v>149</v>
      </c>
      <c r="C142" s="302" t="s">
        <v>152</v>
      </c>
      <c r="D142" s="302" t="s">
        <v>215</v>
      </c>
      <c r="E142" s="136" t="s">
        <v>30</v>
      </c>
      <c r="F142" s="44">
        <v>20</v>
      </c>
      <c r="G142" s="44">
        <v>20</v>
      </c>
      <c r="H142" s="44">
        <v>0</v>
      </c>
      <c r="I142" s="44">
        <v>0</v>
      </c>
      <c r="J142" s="45">
        <v>100</v>
      </c>
      <c r="K142" s="44">
        <v>0</v>
      </c>
      <c r="L142" s="44">
        <v>0</v>
      </c>
      <c r="M142" s="44">
        <v>4</v>
      </c>
      <c r="N142" s="44">
        <v>10</v>
      </c>
      <c r="O142" s="44">
        <v>6</v>
      </c>
      <c r="P142" s="45">
        <v>65.13</v>
      </c>
      <c r="Q142" s="46"/>
      <c r="R142" s="46"/>
      <c r="S142" s="46"/>
      <c r="T142" s="47"/>
      <c r="U142" s="46"/>
      <c r="V142" s="46"/>
      <c r="W142" s="46"/>
    </row>
    <row r="143" spans="1:23" s="48" customFormat="1" ht="14.55" customHeight="1" x14ac:dyDescent="0.25">
      <c r="A143" s="301"/>
      <c r="B143" s="302"/>
      <c r="C143" s="302"/>
      <c r="D143" s="302"/>
      <c r="E143" s="136" t="s">
        <v>31</v>
      </c>
      <c r="F143" s="44">
        <v>19</v>
      </c>
      <c r="G143" s="44">
        <v>19</v>
      </c>
      <c r="H143" s="44">
        <v>0</v>
      </c>
      <c r="I143" s="44">
        <v>0</v>
      </c>
      <c r="J143" s="45">
        <v>100</v>
      </c>
      <c r="K143" s="44">
        <v>0</v>
      </c>
      <c r="L143" s="44">
        <v>0</v>
      </c>
      <c r="M143" s="44">
        <v>0</v>
      </c>
      <c r="N143" s="44">
        <v>9</v>
      </c>
      <c r="O143" s="44">
        <v>10</v>
      </c>
      <c r="P143" s="45">
        <v>81.180000000000007</v>
      </c>
      <c r="Q143" s="46"/>
      <c r="R143" s="46"/>
      <c r="S143" s="46"/>
      <c r="T143" s="47"/>
      <c r="U143" s="46"/>
      <c r="V143" s="46"/>
      <c r="W143" s="46"/>
    </row>
    <row r="144" spans="1:23" s="48" customFormat="1" ht="14.55" customHeight="1" x14ac:dyDescent="0.25">
      <c r="A144" s="301"/>
      <c r="B144" s="302"/>
      <c r="C144" s="302"/>
      <c r="D144" s="302"/>
      <c r="E144" s="69" t="s">
        <v>42</v>
      </c>
      <c r="F144" s="49">
        <v>39</v>
      </c>
      <c r="G144" s="49">
        <v>39</v>
      </c>
      <c r="H144" s="49">
        <v>0</v>
      </c>
      <c r="I144" s="49">
        <v>0</v>
      </c>
      <c r="J144" s="50">
        <v>100</v>
      </c>
      <c r="K144" s="49">
        <v>0</v>
      </c>
      <c r="L144" s="49">
        <v>0</v>
      </c>
      <c r="M144" s="49">
        <v>4</v>
      </c>
      <c r="N144" s="49">
        <v>19</v>
      </c>
      <c r="O144" s="49">
        <v>16</v>
      </c>
      <c r="P144" s="50">
        <v>72.95</v>
      </c>
      <c r="Q144" s="46"/>
      <c r="R144" s="46"/>
      <c r="S144" s="46"/>
      <c r="T144" s="47"/>
      <c r="U144" s="46"/>
      <c r="V144" s="46"/>
      <c r="W144" s="46"/>
    </row>
    <row r="145" spans="1:23" s="48" customFormat="1" ht="14.55" customHeight="1" x14ac:dyDescent="0.25">
      <c r="A145" s="301">
        <v>46</v>
      </c>
      <c r="B145" s="302" t="s">
        <v>149</v>
      </c>
      <c r="C145" s="302" t="s">
        <v>150</v>
      </c>
      <c r="D145" s="302" t="s">
        <v>216</v>
      </c>
      <c r="E145" s="136" t="s">
        <v>30</v>
      </c>
      <c r="F145" s="44">
        <v>4</v>
      </c>
      <c r="G145" s="44">
        <v>4</v>
      </c>
      <c r="H145" s="44">
        <v>0</v>
      </c>
      <c r="I145" s="44">
        <v>0</v>
      </c>
      <c r="J145" s="45">
        <v>100</v>
      </c>
      <c r="K145" s="44">
        <v>0</v>
      </c>
      <c r="L145" s="44">
        <v>0</v>
      </c>
      <c r="M145" s="44">
        <v>1</v>
      </c>
      <c r="N145" s="44">
        <v>2</v>
      </c>
      <c r="O145" s="44">
        <v>1</v>
      </c>
      <c r="P145" s="45">
        <v>58.13</v>
      </c>
      <c r="Q145" s="46"/>
      <c r="R145" s="46"/>
      <c r="S145" s="46"/>
      <c r="T145" s="47"/>
      <c r="U145" s="46"/>
      <c r="V145" s="46"/>
      <c r="W145" s="46"/>
    </row>
    <row r="146" spans="1:23" s="48" customFormat="1" ht="14.55" customHeight="1" x14ac:dyDescent="0.25">
      <c r="A146" s="301"/>
      <c r="B146" s="302"/>
      <c r="C146" s="302"/>
      <c r="D146" s="302"/>
      <c r="E146" s="136" t="s">
        <v>31</v>
      </c>
      <c r="F146" s="44">
        <v>16</v>
      </c>
      <c r="G146" s="44">
        <v>16</v>
      </c>
      <c r="H146" s="44">
        <v>0</v>
      </c>
      <c r="I146" s="44">
        <v>0</v>
      </c>
      <c r="J146" s="45">
        <v>100</v>
      </c>
      <c r="K146" s="44">
        <v>0</v>
      </c>
      <c r="L146" s="44">
        <v>0</v>
      </c>
      <c r="M146" s="44">
        <v>2</v>
      </c>
      <c r="N146" s="44">
        <v>12</v>
      </c>
      <c r="O146" s="44">
        <v>2</v>
      </c>
      <c r="P146" s="45">
        <v>63.91</v>
      </c>
      <c r="Q146" s="46"/>
      <c r="R146" s="46"/>
      <c r="S146" s="46"/>
      <c r="T146" s="47"/>
      <c r="U146" s="46"/>
      <c r="V146" s="46"/>
      <c r="W146" s="46"/>
    </row>
    <row r="147" spans="1:23" s="48" customFormat="1" ht="14.55" customHeight="1" x14ac:dyDescent="0.25">
      <c r="A147" s="301"/>
      <c r="B147" s="302"/>
      <c r="C147" s="302"/>
      <c r="D147" s="302"/>
      <c r="E147" s="69" t="s">
        <v>42</v>
      </c>
      <c r="F147" s="49">
        <v>20</v>
      </c>
      <c r="G147" s="49">
        <v>20</v>
      </c>
      <c r="H147" s="49">
        <v>0</v>
      </c>
      <c r="I147" s="49">
        <v>0</v>
      </c>
      <c r="J147" s="50">
        <v>100</v>
      </c>
      <c r="K147" s="49">
        <v>0</v>
      </c>
      <c r="L147" s="49">
        <v>0</v>
      </c>
      <c r="M147" s="49">
        <v>3</v>
      </c>
      <c r="N147" s="49">
        <v>14</v>
      </c>
      <c r="O147" s="49">
        <v>3</v>
      </c>
      <c r="P147" s="50">
        <v>62.75</v>
      </c>
      <c r="Q147" s="46"/>
      <c r="R147" s="46"/>
      <c r="S147" s="46"/>
      <c r="T147" s="47"/>
      <c r="U147" s="46"/>
      <c r="V147" s="46"/>
      <c r="W147" s="46"/>
    </row>
    <row r="148" spans="1:23" s="48" customFormat="1" ht="14.55" customHeight="1" x14ac:dyDescent="0.25">
      <c r="A148" s="303" t="s">
        <v>148</v>
      </c>
      <c r="B148" s="303"/>
      <c r="C148" s="303"/>
      <c r="D148" s="303"/>
      <c r="E148" s="233" t="s">
        <v>30</v>
      </c>
      <c r="F148" s="234">
        <v>793</v>
      </c>
      <c r="G148" s="234">
        <v>793</v>
      </c>
      <c r="H148" s="234">
        <v>0</v>
      </c>
      <c r="I148" s="234">
        <v>0</v>
      </c>
      <c r="J148" s="235">
        <v>100</v>
      </c>
      <c r="K148" s="234">
        <v>0</v>
      </c>
      <c r="L148" s="234">
        <v>5</v>
      </c>
      <c r="M148" s="234">
        <v>210</v>
      </c>
      <c r="N148" s="234">
        <v>441</v>
      </c>
      <c r="O148" s="234">
        <v>137</v>
      </c>
      <c r="P148" s="235">
        <v>60.09</v>
      </c>
      <c r="Q148" s="46"/>
      <c r="R148" s="46"/>
      <c r="S148" s="46"/>
      <c r="T148" s="47"/>
      <c r="U148" s="46"/>
      <c r="V148" s="46"/>
      <c r="W148" s="46"/>
    </row>
    <row r="149" spans="1:23" s="48" customFormat="1" ht="14.55" customHeight="1" x14ac:dyDescent="0.25">
      <c r="A149" s="303"/>
      <c r="B149" s="303"/>
      <c r="C149" s="303"/>
      <c r="D149" s="303"/>
      <c r="E149" s="233" t="s">
        <v>31</v>
      </c>
      <c r="F149" s="234">
        <v>786</v>
      </c>
      <c r="G149" s="234">
        <v>786</v>
      </c>
      <c r="H149" s="234">
        <v>0</v>
      </c>
      <c r="I149" s="234">
        <v>0</v>
      </c>
      <c r="J149" s="235">
        <v>100</v>
      </c>
      <c r="K149" s="234">
        <v>0</v>
      </c>
      <c r="L149" s="234">
        <v>0</v>
      </c>
      <c r="M149" s="234">
        <v>107</v>
      </c>
      <c r="N149" s="234">
        <v>478</v>
      </c>
      <c r="O149" s="234">
        <v>201</v>
      </c>
      <c r="P149" s="235">
        <v>68.209999999999994</v>
      </c>
      <c r="Q149" s="46"/>
      <c r="R149" s="46"/>
      <c r="S149" s="46"/>
      <c r="T149" s="47"/>
      <c r="U149" s="46"/>
      <c r="V149" s="46"/>
      <c r="W149" s="46"/>
    </row>
    <row r="150" spans="1:23" s="48" customFormat="1" ht="14.55" customHeight="1" x14ac:dyDescent="0.25">
      <c r="A150" s="303"/>
      <c r="B150" s="303"/>
      <c r="C150" s="303"/>
      <c r="D150" s="303"/>
      <c r="E150" s="233" t="s">
        <v>42</v>
      </c>
      <c r="F150" s="234">
        <v>1579</v>
      </c>
      <c r="G150" s="234">
        <v>1579</v>
      </c>
      <c r="H150" s="234">
        <v>0</v>
      </c>
      <c r="I150" s="234">
        <v>0</v>
      </c>
      <c r="J150" s="235">
        <v>100</v>
      </c>
      <c r="K150" s="234">
        <v>0</v>
      </c>
      <c r="L150" s="234">
        <v>5</v>
      </c>
      <c r="M150" s="234">
        <v>317</v>
      </c>
      <c r="N150" s="234">
        <v>919</v>
      </c>
      <c r="O150" s="234">
        <v>338</v>
      </c>
      <c r="P150" s="235">
        <v>64.13</v>
      </c>
      <c r="Q150" s="46"/>
      <c r="R150" s="46"/>
      <c r="S150" s="46"/>
      <c r="T150" s="47"/>
      <c r="U150" s="46"/>
      <c r="V150" s="46"/>
      <c r="W150" s="46"/>
    </row>
    <row r="151" spans="1:23" s="18" customFormat="1" ht="10.199999999999999" x14ac:dyDescent="0.25">
      <c r="A151" s="304" t="s">
        <v>140</v>
      </c>
      <c r="B151" s="304"/>
      <c r="C151" s="304"/>
      <c r="D151" s="305"/>
      <c r="E151" s="305"/>
      <c r="F151" s="305"/>
      <c r="G151" s="305"/>
      <c r="H151" s="305"/>
      <c r="I151" s="305"/>
      <c r="J151" s="305"/>
      <c r="K151" s="305"/>
      <c r="L151" s="305"/>
      <c r="M151" s="305"/>
      <c r="N151" s="305"/>
      <c r="O151" s="305"/>
      <c r="P151" s="305"/>
      <c r="Q151" s="16"/>
      <c r="R151" s="16"/>
      <c r="S151" s="16"/>
      <c r="T151" s="17"/>
      <c r="U151" s="16"/>
      <c r="V151" s="16"/>
      <c r="W151" s="16"/>
    </row>
    <row r="152" spans="1:23" s="129" customFormat="1" ht="40.049999999999997" customHeight="1" x14ac:dyDescent="0.25">
      <c r="A152" s="375" t="s">
        <v>142</v>
      </c>
      <c r="B152" s="338"/>
      <c r="C152" s="338"/>
      <c r="D152" s="338"/>
      <c r="E152" s="338"/>
      <c r="F152" s="338"/>
      <c r="G152" s="338"/>
      <c r="H152" s="338"/>
      <c r="I152" s="338"/>
      <c r="J152" s="338"/>
      <c r="K152" s="338"/>
      <c r="L152" s="338"/>
      <c r="M152" s="338"/>
      <c r="N152" s="338"/>
      <c r="O152" s="338"/>
      <c r="P152" s="338"/>
      <c r="Q152" s="131"/>
      <c r="R152" s="131"/>
      <c r="S152" s="131"/>
      <c r="T152" s="130"/>
      <c r="U152" s="131"/>
      <c r="V152" s="131"/>
      <c r="W152" s="131"/>
    </row>
    <row r="153" spans="1:23" s="129" customFormat="1" ht="40.049999999999997" customHeight="1" x14ac:dyDescent="0.25">
      <c r="A153" s="358" t="s">
        <v>143</v>
      </c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131"/>
      <c r="R153" s="131"/>
      <c r="S153" s="131"/>
      <c r="T153" s="130"/>
      <c r="U153" s="131"/>
      <c r="V153" s="131"/>
      <c r="W153" s="131"/>
    </row>
    <row r="1135" spans="1:23" ht="19.8" x14ac:dyDescent="0.25">
      <c r="A1135" s="57"/>
      <c r="B1135" s="57"/>
      <c r="C1135" s="57"/>
      <c r="D1135" s="58"/>
      <c r="E1135" s="58"/>
      <c r="F1135" s="58"/>
      <c r="G1135" s="58"/>
      <c r="H1135" s="58"/>
      <c r="I1135" s="58"/>
      <c r="J1135" s="58"/>
      <c r="K1135" s="58"/>
      <c r="L1135" s="58"/>
      <c r="M1135" s="58"/>
      <c r="N1135" s="59"/>
      <c r="O1135" s="58"/>
      <c r="P1135" s="58"/>
      <c r="Q1135" s="58"/>
      <c r="R1135" s="58"/>
      <c r="S1135" s="58"/>
      <c r="T1135" s="58"/>
      <c r="U1135" s="58"/>
      <c r="V1135" s="58"/>
      <c r="W1135" s="58"/>
    </row>
    <row r="1136" spans="1:23" ht="19.8" x14ac:dyDescent="0.25">
      <c r="A1136" s="60"/>
      <c r="B1136" s="60"/>
      <c r="C1136" s="60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  <c r="N1136" s="59"/>
      <c r="O1136" s="58"/>
      <c r="P1136" s="58"/>
      <c r="Q1136" s="58"/>
      <c r="R1136" s="58"/>
      <c r="S1136" s="58"/>
      <c r="T1136" s="58"/>
      <c r="U1136" s="58"/>
      <c r="V1136" s="58"/>
      <c r="W1136" s="58"/>
    </row>
    <row r="1137" spans="1:23" ht="19.8" x14ac:dyDescent="0.25">
      <c r="A1137" s="60"/>
      <c r="B1137" s="60"/>
      <c r="C1137" s="60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9"/>
      <c r="O1137" s="58"/>
      <c r="P1137" s="58"/>
      <c r="Q1137" s="58"/>
      <c r="R1137" s="58"/>
      <c r="S1137" s="58"/>
      <c r="T1137" s="58"/>
      <c r="U1137" s="58"/>
      <c r="V1137" s="58"/>
      <c r="W1137" s="58"/>
    </row>
    <row r="1138" spans="1:23" ht="19.8" x14ac:dyDescent="0.25">
      <c r="A1138" s="60"/>
      <c r="B1138" s="60"/>
      <c r="C1138" s="60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  <c r="N1138" s="59"/>
      <c r="O1138" s="58"/>
      <c r="P1138" s="58"/>
      <c r="Q1138" s="58"/>
      <c r="R1138" s="58"/>
      <c r="S1138" s="58"/>
      <c r="T1138" s="58"/>
      <c r="U1138" s="58"/>
      <c r="V1138" s="58"/>
      <c r="W1138" s="58"/>
    </row>
    <row r="1139" spans="1:23" ht="19.8" x14ac:dyDescent="0.25">
      <c r="A1139" s="60"/>
      <c r="B1139" s="60"/>
      <c r="C1139" s="60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9"/>
      <c r="O1139" s="58"/>
      <c r="P1139" s="58"/>
      <c r="Q1139" s="58"/>
      <c r="R1139" s="58"/>
      <c r="S1139" s="58"/>
      <c r="T1139" s="58"/>
      <c r="U1139" s="58"/>
      <c r="V1139" s="58"/>
      <c r="W1139" s="58"/>
    </row>
    <row r="1140" spans="1:23" ht="19.8" x14ac:dyDescent="0.25">
      <c r="A1140" s="60"/>
      <c r="B1140" s="60"/>
      <c r="C1140" s="60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  <c r="N1140" s="59"/>
      <c r="O1140" s="58"/>
      <c r="P1140" s="58"/>
      <c r="Q1140" s="58"/>
      <c r="R1140" s="58"/>
      <c r="S1140" s="58"/>
      <c r="T1140" s="58"/>
      <c r="U1140" s="58"/>
      <c r="V1140" s="58"/>
      <c r="W1140" s="58"/>
    </row>
    <row r="1141" spans="1:23" ht="19.8" x14ac:dyDescent="0.25">
      <c r="A1141" s="60"/>
      <c r="B1141" s="60"/>
      <c r="C1141" s="60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9"/>
      <c r="O1141" s="58"/>
      <c r="P1141" s="58"/>
      <c r="Q1141" s="58"/>
      <c r="R1141" s="58"/>
      <c r="S1141" s="58"/>
      <c r="T1141" s="58"/>
      <c r="U1141" s="58"/>
      <c r="V1141" s="58"/>
      <c r="W1141" s="58"/>
    </row>
    <row r="1142" spans="1:23" ht="19.8" x14ac:dyDescent="0.25">
      <c r="A1142" s="60"/>
      <c r="B1142" s="60"/>
      <c r="C1142" s="60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  <c r="N1142" s="59"/>
      <c r="O1142" s="58"/>
      <c r="P1142" s="58"/>
      <c r="Q1142" s="58"/>
      <c r="R1142" s="58"/>
      <c r="S1142" s="58"/>
      <c r="T1142" s="58"/>
      <c r="U1142" s="58"/>
      <c r="V1142" s="58"/>
      <c r="W1142" s="58"/>
    </row>
    <row r="1143" spans="1:23" ht="19.8" x14ac:dyDescent="0.25">
      <c r="A1143" s="60"/>
      <c r="B1143" s="60"/>
      <c r="C1143" s="60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59"/>
      <c r="O1143" s="58"/>
      <c r="P1143" s="58"/>
      <c r="Q1143" s="58"/>
      <c r="R1143" s="58"/>
      <c r="S1143" s="58"/>
      <c r="T1143" s="58"/>
      <c r="U1143" s="58"/>
      <c r="V1143" s="58"/>
      <c r="W1143" s="58"/>
    </row>
    <row r="1144" spans="1:23" ht="19.8" x14ac:dyDescent="0.25">
      <c r="A1144" s="60"/>
      <c r="B1144" s="60"/>
      <c r="C1144" s="60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  <c r="N1144" s="59"/>
      <c r="O1144" s="58"/>
      <c r="P1144" s="58"/>
      <c r="Q1144" s="58"/>
      <c r="R1144" s="58"/>
      <c r="S1144" s="58"/>
      <c r="T1144" s="58"/>
      <c r="U1144" s="58"/>
      <c r="V1144" s="58"/>
      <c r="W1144" s="58"/>
    </row>
    <row r="1145" spans="1:23" ht="19.8" x14ac:dyDescent="0.25">
      <c r="A1145" s="60"/>
      <c r="B1145" s="60"/>
      <c r="C1145" s="60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9"/>
      <c r="O1145" s="58"/>
      <c r="P1145" s="58"/>
      <c r="Q1145" s="58"/>
      <c r="R1145" s="58"/>
      <c r="S1145" s="58"/>
      <c r="T1145" s="58"/>
      <c r="U1145" s="58"/>
      <c r="V1145" s="58"/>
      <c r="W1145" s="58"/>
    </row>
    <row r="1146" spans="1:23" ht="19.8" x14ac:dyDescent="0.25">
      <c r="A1146" s="60"/>
      <c r="B1146" s="60"/>
      <c r="C1146" s="60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9"/>
      <c r="O1146" s="58"/>
      <c r="P1146" s="58"/>
      <c r="Q1146" s="58"/>
      <c r="R1146" s="58"/>
      <c r="S1146" s="58"/>
      <c r="T1146" s="58"/>
      <c r="U1146" s="58"/>
      <c r="V1146" s="58"/>
      <c r="W1146" s="58"/>
    </row>
    <row r="1147" spans="1:23" ht="19.8" x14ac:dyDescent="0.25">
      <c r="A1147" s="60"/>
      <c r="B1147" s="60"/>
      <c r="C1147" s="60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9"/>
      <c r="O1147" s="58"/>
      <c r="P1147" s="58"/>
      <c r="Q1147" s="58"/>
      <c r="R1147" s="58"/>
      <c r="S1147" s="58"/>
      <c r="T1147" s="58"/>
      <c r="U1147" s="58"/>
      <c r="V1147" s="58"/>
      <c r="W1147" s="58"/>
    </row>
    <row r="1148" spans="1:23" ht="19.8" x14ac:dyDescent="0.25">
      <c r="A1148" s="60"/>
      <c r="B1148" s="60"/>
      <c r="C1148" s="60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9"/>
      <c r="O1148" s="58"/>
      <c r="P1148" s="58"/>
      <c r="Q1148" s="58"/>
      <c r="R1148" s="58"/>
      <c r="S1148" s="58"/>
      <c r="T1148" s="58"/>
      <c r="U1148" s="58"/>
      <c r="V1148" s="58"/>
      <c r="W1148" s="58"/>
    </row>
    <row r="1149" spans="1:23" ht="19.8" x14ac:dyDescent="0.25">
      <c r="A1149" s="60"/>
      <c r="B1149" s="60"/>
      <c r="C1149" s="60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9"/>
      <c r="O1149" s="58"/>
      <c r="P1149" s="58"/>
      <c r="Q1149" s="58"/>
      <c r="R1149" s="58"/>
      <c r="S1149" s="58"/>
      <c r="T1149" s="58"/>
      <c r="U1149" s="58"/>
      <c r="V1149" s="58"/>
      <c r="W1149" s="58"/>
    </row>
    <row r="1150" spans="1:23" ht="19.8" x14ac:dyDescent="0.25">
      <c r="A1150" s="60"/>
      <c r="B1150" s="60"/>
      <c r="C1150" s="60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9"/>
      <c r="O1150" s="58"/>
      <c r="P1150" s="58"/>
      <c r="Q1150" s="58"/>
      <c r="R1150" s="58"/>
      <c r="S1150" s="58"/>
      <c r="T1150" s="58"/>
      <c r="U1150" s="58"/>
      <c r="V1150" s="58"/>
      <c r="W1150" s="58"/>
    </row>
    <row r="1151" spans="1:23" ht="19.8" x14ac:dyDescent="0.25">
      <c r="A1151" s="60"/>
      <c r="B1151" s="60"/>
      <c r="C1151" s="60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9"/>
      <c r="O1151" s="58"/>
      <c r="P1151" s="58"/>
      <c r="Q1151" s="58"/>
      <c r="R1151" s="58"/>
      <c r="S1151" s="58"/>
      <c r="T1151" s="58"/>
      <c r="U1151" s="58"/>
      <c r="V1151" s="58"/>
      <c r="W1151" s="58"/>
    </row>
    <row r="1152" spans="1:23" ht="19.8" x14ac:dyDescent="0.25">
      <c r="A1152" s="60"/>
      <c r="B1152" s="60"/>
      <c r="C1152" s="60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9"/>
      <c r="O1152" s="58"/>
      <c r="P1152" s="58"/>
      <c r="Q1152" s="58"/>
      <c r="R1152" s="58"/>
      <c r="S1152" s="58"/>
      <c r="T1152" s="58"/>
      <c r="U1152" s="58"/>
      <c r="V1152" s="58"/>
      <c r="W1152" s="58"/>
    </row>
    <row r="1153" spans="1:23" ht="19.8" x14ac:dyDescent="0.25">
      <c r="A1153" s="60"/>
      <c r="B1153" s="60"/>
      <c r="C1153" s="60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9"/>
      <c r="O1153" s="58"/>
      <c r="P1153" s="58"/>
      <c r="Q1153" s="58"/>
      <c r="R1153" s="58"/>
      <c r="S1153" s="58"/>
      <c r="T1153" s="58"/>
      <c r="U1153" s="58"/>
      <c r="V1153" s="58"/>
      <c r="W1153" s="58"/>
    </row>
    <row r="1154" spans="1:23" ht="19.8" x14ac:dyDescent="0.25">
      <c r="A1154" s="60"/>
      <c r="B1154" s="60"/>
      <c r="C1154" s="60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9"/>
      <c r="O1154" s="58"/>
      <c r="P1154" s="58"/>
      <c r="Q1154" s="58"/>
      <c r="R1154" s="58"/>
      <c r="S1154" s="58"/>
      <c r="T1154" s="58"/>
      <c r="U1154" s="58"/>
      <c r="V1154" s="58"/>
      <c r="W1154" s="58"/>
    </row>
  </sheetData>
  <sheetProtection sheet="1" objects="1" scenarios="1"/>
  <mergeCells count="204"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  <mergeCell ref="A13:A15"/>
    <mergeCell ref="B13:B15"/>
    <mergeCell ref="C13:C15"/>
    <mergeCell ref="D13:D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D43:D45"/>
    <mergeCell ref="A58:A60"/>
    <mergeCell ref="B58:B60"/>
    <mergeCell ref="C58:C60"/>
    <mergeCell ref="D58:D60"/>
    <mergeCell ref="A61:A63"/>
    <mergeCell ref="B61:B63"/>
    <mergeCell ref="C61:C63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A70:A72"/>
    <mergeCell ref="B70:B72"/>
    <mergeCell ref="C70:C72"/>
    <mergeCell ref="D70:D72"/>
    <mergeCell ref="A73:A75"/>
    <mergeCell ref="B73:B75"/>
    <mergeCell ref="C73:C75"/>
    <mergeCell ref="D73:D75"/>
    <mergeCell ref="A64:A66"/>
    <mergeCell ref="B64:B66"/>
    <mergeCell ref="C64:C66"/>
    <mergeCell ref="D64:D66"/>
    <mergeCell ref="A67:A69"/>
    <mergeCell ref="B67:B69"/>
    <mergeCell ref="C67:C69"/>
    <mergeCell ref="D67:D69"/>
    <mergeCell ref="A82:A84"/>
    <mergeCell ref="B82:B84"/>
    <mergeCell ref="C82:C84"/>
    <mergeCell ref="D82:D84"/>
    <mergeCell ref="A85:A87"/>
    <mergeCell ref="B85:B87"/>
    <mergeCell ref="C85:C87"/>
    <mergeCell ref="D85:D87"/>
    <mergeCell ref="A76:A78"/>
    <mergeCell ref="B76:B78"/>
    <mergeCell ref="C76:C78"/>
    <mergeCell ref="D76:D78"/>
    <mergeCell ref="A79:A81"/>
    <mergeCell ref="B79:B81"/>
    <mergeCell ref="C79:C81"/>
    <mergeCell ref="D79:D81"/>
    <mergeCell ref="A94:A96"/>
    <mergeCell ref="B94:B96"/>
    <mergeCell ref="C94:C96"/>
    <mergeCell ref="D94:D96"/>
    <mergeCell ref="A97:A99"/>
    <mergeCell ref="B97:B99"/>
    <mergeCell ref="C97:C99"/>
    <mergeCell ref="D97:D99"/>
    <mergeCell ref="A88:A90"/>
    <mergeCell ref="B88:B90"/>
    <mergeCell ref="C88:C90"/>
    <mergeCell ref="D88:D90"/>
    <mergeCell ref="A91:A93"/>
    <mergeCell ref="B91:B93"/>
    <mergeCell ref="C91:C93"/>
    <mergeCell ref="D91:D93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118:A120"/>
    <mergeCell ref="B118:B120"/>
    <mergeCell ref="C118:C120"/>
    <mergeCell ref="D118:D120"/>
    <mergeCell ref="A121:A123"/>
    <mergeCell ref="B121:B123"/>
    <mergeCell ref="C121:C123"/>
    <mergeCell ref="D121:D123"/>
    <mergeCell ref="A112:A114"/>
    <mergeCell ref="B112:B114"/>
    <mergeCell ref="C112:C114"/>
    <mergeCell ref="D112:D114"/>
    <mergeCell ref="A115:A117"/>
    <mergeCell ref="B115:B117"/>
    <mergeCell ref="C115:C117"/>
    <mergeCell ref="D115:D117"/>
    <mergeCell ref="A130:A132"/>
    <mergeCell ref="B130:B132"/>
    <mergeCell ref="C130:C132"/>
    <mergeCell ref="D130:D132"/>
    <mergeCell ref="A133:A135"/>
    <mergeCell ref="B133:B135"/>
    <mergeCell ref="C133:C135"/>
    <mergeCell ref="D133:D135"/>
    <mergeCell ref="A124:A126"/>
    <mergeCell ref="B124:B126"/>
    <mergeCell ref="C124:C126"/>
    <mergeCell ref="D124:D126"/>
    <mergeCell ref="A127:A129"/>
    <mergeCell ref="B127:B129"/>
    <mergeCell ref="C127:C129"/>
    <mergeCell ref="D127:D129"/>
    <mergeCell ref="A142:A144"/>
    <mergeCell ref="B142:B144"/>
    <mergeCell ref="C142:C144"/>
    <mergeCell ref="D142:D144"/>
    <mergeCell ref="A145:A147"/>
    <mergeCell ref="B145:B147"/>
    <mergeCell ref="C145:C147"/>
    <mergeCell ref="D145:D147"/>
    <mergeCell ref="A136:A138"/>
    <mergeCell ref="B136:B138"/>
    <mergeCell ref="C136:C138"/>
    <mergeCell ref="D136:D138"/>
    <mergeCell ref="A139:A141"/>
    <mergeCell ref="B139:B141"/>
    <mergeCell ref="C139:C141"/>
    <mergeCell ref="D139:D141"/>
    <mergeCell ref="A148:D150"/>
    <mergeCell ref="A151:P151"/>
    <mergeCell ref="A152:P152"/>
    <mergeCell ref="A153:P153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7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9.218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105</v>
      </c>
    </row>
    <row r="2" spans="1:23" ht="17.399999999999999" x14ac:dyDescent="0.25">
      <c r="A2" s="290" t="s">
        <v>146</v>
      </c>
      <c r="B2" s="290"/>
      <c r="C2" s="290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1" t="s">
        <v>138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3"/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295" t="s">
        <v>147</v>
      </c>
      <c r="B5" s="295"/>
      <c r="C5" s="29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296" t="s">
        <v>922</v>
      </c>
      <c r="B6" s="296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298"/>
      <c r="B7" s="298"/>
      <c r="C7" s="298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299" t="s">
        <v>59</v>
      </c>
      <c r="B8" s="299" t="s">
        <v>28</v>
      </c>
      <c r="C8" s="300" t="s">
        <v>29</v>
      </c>
      <c r="D8" s="300" t="s">
        <v>0</v>
      </c>
      <c r="E8" s="300" t="s">
        <v>43</v>
      </c>
      <c r="F8" s="300" t="s">
        <v>22</v>
      </c>
      <c r="G8" s="300"/>
      <c r="H8" s="300"/>
      <c r="I8" s="300"/>
      <c r="J8" s="300" t="s">
        <v>14</v>
      </c>
      <c r="K8" s="299" t="s">
        <v>58</v>
      </c>
      <c r="L8" s="299"/>
      <c r="M8" s="299"/>
      <c r="N8" s="299"/>
      <c r="O8" s="299"/>
      <c r="P8" s="300" t="s">
        <v>11</v>
      </c>
    </row>
    <row r="9" spans="1:23" ht="27" customHeight="1" x14ac:dyDescent="0.25">
      <c r="A9" s="300"/>
      <c r="B9" s="299"/>
      <c r="C9" s="300"/>
      <c r="D9" s="300"/>
      <c r="E9" s="300"/>
      <c r="F9" s="132" t="s">
        <v>46</v>
      </c>
      <c r="G9" s="133" t="s">
        <v>20</v>
      </c>
      <c r="H9" s="259" t="s">
        <v>45</v>
      </c>
      <c r="I9" s="259" t="s">
        <v>32</v>
      </c>
      <c r="J9" s="300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0"/>
    </row>
    <row r="10" spans="1:23" s="48" customFormat="1" ht="14.55" customHeight="1" x14ac:dyDescent="0.25">
      <c r="A10" s="301">
        <v>1</v>
      </c>
      <c r="B10" s="302" t="s">
        <v>154</v>
      </c>
      <c r="C10" s="302" t="s">
        <v>150</v>
      </c>
      <c r="D10" s="302" t="s">
        <v>155</v>
      </c>
      <c r="E10" s="136" t="s">
        <v>30</v>
      </c>
      <c r="F10" s="44">
        <v>11</v>
      </c>
      <c r="G10" s="44">
        <v>11</v>
      </c>
      <c r="H10" s="44">
        <v>0</v>
      </c>
      <c r="I10" s="44">
        <v>0</v>
      </c>
      <c r="J10" s="45">
        <v>100</v>
      </c>
      <c r="K10" s="44">
        <v>0</v>
      </c>
      <c r="L10" s="44">
        <v>0</v>
      </c>
      <c r="M10" s="44">
        <v>3</v>
      </c>
      <c r="N10" s="44">
        <v>7</v>
      </c>
      <c r="O10" s="44">
        <v>1</v>
      </c>
      <c r="P10" s="45">
        <v>68.180000000000007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301"/>
      <c r="B11" s="302"/>
      <c r="C11" s="302"/>
      <c r="D11" s="302"/>
      <c r="E11" s="136" t="s">
        <v>31</v>
      </c>
      <c r="F11" s="44">
        <v>28</v>
      </c>
      <c r="G11" s="44">
        <v>28</v>
      </c>
      <c r="H11" s="44">
        <v>0</v>
      </c>
      <c r="I11" s="44">
        <v>0</v>
      </c>
      <c r="J11" s="45">
        <v>100</v>
      </c>
      <c r="K11" s="44">
        <v>0</v>
      </c>
      <c r="L11" s="44">
        <v>0</v>
      </c>
      <c r="M11" s="44">
        <v>8</v>
      </c>
      <c r="N11" s="44">
        <v>15</v>
      </c>
      <c r="O11" s="44">
        <v>5</v>
      </c>
      <c r="P11" s="45">
        <v>67.319999999999993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301"/>
      <c r="B12" s="302"/>
      <c r="C12" s="302"/>
      <c r="D12" s="302"/>
      <c r="E12" s="69" t="s">
        <v>42</v>
      </c>
      <c r="F12" s="49">
        <v>39</v>
      </c>
      <c r="G12" s="49">
        <v>39</v>
      </c>
      <c r="H12" s="49">
        <v>0</v>
      </c>
      <c r="I12" s="49">
        <v>0</v>
      </c>
      <c r="J12" s="50">
        <v>100</v>
      </c>
      <c r="K12" s="49">
        <v>0</v>
      </c>
      <c r="L12" s="49">
        <v>0</v>
      </c>
      <c r="M12" s="49">
        <v>11</v>
      </c>
      <c r="N12" s="49">
        <v>22</v>
      </c>
      <c r="O12" s="49">
        <v>6</v>
      </c>
      <c r="P12" s="50">
        <v>67.56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301">
        <v>2</v>
      </c>
      <c r="B13" s="302" t="s">
        <v>154</v>
      </c>
      <c r="C13" s="302" t="s">
        <v>150</v>
      </c>
      <c r="D13" s="302" t="s">
        <v>157</v>
      </c>
      <c r="E13" s="136" t="s">
        <v>30</v>
      </c>
      <c r="F13" s="44">
        <v>18</v>
      </c>
      <c r="G13" s="44">
        <v>18</v>
      </c>
      <c r="H13" s="44">
        <v>0</v>
      </c>
      <c r="I13" s="44">
        <v>0</v>
      </c>
      <c r="J13" s="45">
        <v>100</v>
      </c>
      <c r="K13" s="44">
        <v>0</v>
      </c>
      <c r="L13" s="44">
        <v>0</v>
      </c>
      <c r="M13" s="44">
        <v>12</v>
      </c>
      <c r="N13" s="44">
        <v>6</v>
      </c>
      <c r="O13" s="44">
        <v>0</v>
      </c>
      <c r="P13" s="45">
        <v>49.58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301"/>
      <c r="B14" s="302"/>
      <c r="C14" s="302"/>
      <c r="D14" s="302"/>
      <c r="E14" s="136" t="s">
        <v>31</v>
      </c>
      <c r="F14" s="44">
        <v>19</v>
      </c>
      <c r="G14" s="44">
        <v>19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8</v>
      </c>
      <c r="N14" s="44">
        <v>10</v>
      </c>
      <c r="O14" s="44">
        <v>1</v>
      </c>
      <c r="P14" s="45">
        <v>54.87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301"/>
      <c r="B15" s="302"/>
      <c r="C15" s="302"/>
      <c r="D15" s="302"/>
      <c r="E15" s="69" t="s">
        <v>42</v>
      </c>
      <c r="F15" s="49">
        <v>37</v>
      </c>
      <c r="G15" s="49">
        <v>37</v>
      </c>
      <c r="H15" s="49">
        <v>0</v>
      </c>
      <c r="I15" s="49">
        <v>0</v>
      </c>
      <c r="J15" s="50">
        <v>100</v>
      </c>
      <c r="K15" s="49">
        <v>0</v>
      </c>
      <c r="L15" s="49">
        <v>0</v>
      </c>
      <c r="M15" s="49">
        <v>20</v>
      </c>
      <c r="N15" s="49">
        <v>16</v>
      </c>
      <c r="O15" s="49">
        <v>1</v>
      </c>
      <c r="P15" s="50">
        <v>52.3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301">
        <v>3</v>
      </c>
      <c r="B16" s="302" t="s">
        <v>149</v>
      </c>
      <c r="C16" s="302" t="s">
        <v>150</v>
      </c>
      <c r="D16" s="302" t="s">
        <v>161</v>
      </c>
      <c r="E16" s="136" t="s">
        <v>30</v>
      </c>
      <c r="F16" s="44">
        <v>9</v>
      </c>
      <c r="G16" s="44">
        <v>9</v>
      </c>
      <c r="H16" s="44">
        <v>0</v>
      </c>
      <c r="I16" s="44">
        <v>0</v>
      </c>
      <c r="J16" s="45">
        <v>100</v>
      </c>
      <c r="K16" s="44">
        <v>0</v>
      </c>
      <c r="L16" s="44">
        <v>0</v>
      </c>
      <c r="M16" s="44">
        <v>1</v>
      </c>
      <c r="N16" s="44">
        <v>7</v>
      </c>
      <c r="O16" s="44">
        <v>1</v>
      </c>
      <c r="P16" s="45">
        <v>69.17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301"/>
      <c r="B17" s="302"/>
      <c r="C17" s="302"/>
      <c r="D17" s="302"/>
      <c r="E17" s="136" t="s">
        <v>31</v>
      </c>
      <c r="F17" s="44">
        <v>17</v>
      </c>
      <c r="G17" s="44">
        <v>17</v>
      </c>
      <c r="H17" s="44">
        <v>0</v>
      </c>
      <c r="I17" s="44">
        <v>0</v>
      </c>
      <c r="J17" s="45">
        <v>100</v>
      </c>
      <c r="K17" s="44">
        <v>0</v>
      </c>
      <c r="L17" s="44">
        <v>0</v>
      </c>
      <c r="M17" s="44">
        <v>0</v>
      </c>
      <c r="N17" s="44">
        <v>11</v>
      </c>
      <c r="O17" s="44">
        <v>6</v>
      </c>
      <c r="P17" s="45">
        <v>75.88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301"/>
      <c r="B18" s="302"/>
      <c r="C18" s="302"/>
      <c r="D18" s="302"/>
      <c r="E18" s="69" t="s">
        <v>42</v>
      </c>
      <c r="F18" s="49">
        <v>26</v>
      </c>
      <c r="G18" s="49">
        <v>26</v>
      </c>
      <c r="H18" s="49">
        <v>0</v>
      </c>
      <c r="I18" s="49">
        <v>0</v>
      </c>
      <c r="J18" s="50">
        <v>100</v>
      </c>
      <c r="K18" s="49">
        <v>0</v>
      </c>
      <c r="L18" s="49">
        <v>0</v>
      </c>
      <c r="M18" s="49">
        <v>1</v>
      </c>
      <c r="N18" s="49">
        <v>18</v>
      </c>
      <c r="O18" s="49">
        <v>7</v>
      </c>
      <c r="P18" s="50">
        <v>73.56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301">
        <v>4</v>
      </c>
      <c r="B19" s="302" t="s">
        <v>154</v>
      </c>
      <c r="C19" s="302" t="s">
        <v>150</v>
      </c>
      <c r="D19" s="302" t="s">
        <v>162</v>
      </c>
      <c r="E19" s="136" t="s">
        <v>30</v>
      </c>
      <c r="F19" s="44">
        <v>17</v>
      </c>
      <c r="G19" s="44">
        <v>17</v>
      </c>
      <c r="H19" s="44">
        <v>0</v>
      </c>
      <c r="I19" s="44">
        <v>0</v>
      </c>
      <c r="J19" s="45">
        <v>100</v>
      </c>
      <c r="K19" s="44">
        <v>0</v>
      </c>
      <c r="L19" s="44">
        <v>1</v>
      </c>
      <c r="M19" s="44">
        <v>12</v>
      </c>
      <c r="N19" s="44">
        <v>4</v>
      </c>
      <c r="O19" s="44">
        <v>0</v>
      </c>
      <c r="P19" s="45">
        <v>44.71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301"/>
      <c r="B20" s="302"/>
      <c r="C20" s="302"/>
      <c r="D20" s="302"/>
      <c r="E20" s="136" t="s">
        <v>31</v>
      </c>
      <c r="F20" s="44">
        <v>27</v>
      </c>
      <c r="G20" s="44">
        <v>27</v>
      </c>
      <c r="H20" s="44">
        <v>0</v>
      </c>
      <c r="I20" s="44">
        <v>0</v>
      </c>
      <c r="J20" s="45">
        <v>100</v>
      </c>
      <c r="K20" s="44">
        <v>0</v>
      </c>
      <c r="L20" s="44">
        <v>0</v>
      </c>
      <c r="M20" s="44">
        <v>11</v>
      </c>
      <c r="N20" s="44">
        <v>15</v>
      </c>
      <c r="O20" s="44">
        <v>1</v>
      </c>
      <c r="P20" s="45">
        <v>55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301"/>
      <c r="B21" s="302"/>
      <c r="C21" s="302"/>
      <c r="D21" s="302"/>
      <c r="E21" s="69" t="s">
        <v>42</v>
      </c>
      <c r="F21" s="49">
        <v>44</v>
      </c>
      <c r="G21" s="49">
        <v>44</v>
      </c>
      <c r="H21" s="49">
        <v>0</v>
      </c>
      <c r="I21" s="49">
        <v>0</v>
      </c>
      <c r="J21" s="50">
        <v>100</v>
      </c>
      <c r="K21" s="49">
        <v>0</v>
      </c>
      <c r="L21" s="49">
        <v>1</v>
      </c>
      <c r="M21" s="49">
        <v>23</v>
      </c>
      <c r="N21" s="49">
        <v>19</v>
      </c>
      <c r="O21" s="49">
        <v>1</v>
      </c>
      <c r="P21" s="50">
        <v>51.02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301">
        <v>5</v>
      </c>
      <c r="B22" s="302" t="s">
        <v>154</v>
      </c>
      <c r="C22" s="302" t="s">
        <v>150</v>
      </c>
      <c r="D22" s="302" t="s">
        <v>163</v>
      </c>
      <c r="E22" s="136" t="s">
        <v>30</v>
      </c>
      <c r="F22" s="44">
        <v>17</v>
      </c>
      <c r="G22" s="44">
        <v>17</v>
      </c>
      <c r="H22" s="44">
        <v>0</v>
      </c>
      <c r="I22" s="44">
        <v>0</v>
      </c>
      <c r="J22" s="45">
        <v>100</v>
      </c>
      <c r="K22" s="44">
        <v>0</v>
      </c>
      <c r="L22" s="44">
        <v>0</v>
      </c>
      <c r="M22" s="44">
        <v>7</v>
      </c>
      <c r="N22" s="44">
        <v>7</v>
      </c>
      <c r="O22" s="44">
        <v>3</v>
      </c>
      <c r="P22" s="45">
        <v>63.38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301"/>
      <c r="B23" s="302"/>
      <c r="C23" s="302"/>
      <c r="D23" s="302"/>
      <c r="E23" s="136" t="s">
        <v>31</v>
      </c>
      <c r="F23" s="44">
        <v>24</v>
      </c>
      <c r="G23" s="44">
        <v>24</v>
      </c>
      <c r="H23" s="44">
        <v>0</v>
      </c>
      <c r="I23" s="44">
        <v>0</v>
      </c>
      <c r="J23" s="45">
        <v>100</v>
      </c>
      <c r="K23" s="44">
        <v>0</v>
      </c>
      <c r="L23" s="44">
        <v>0</v>
      </c>
      <c r="M23" s="44">
        <v>8</v>
      </c>
      <c r="N23" s="44">
        <v>16</v>
      </c>
      <c r="O23" s="44">
        <v>0</v>
      </c>
      <c r="P23" s="45">
        <v>58.65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301"/>
      <c r="B24" s="302"/>
      <c r="C24" s="302"/>
      <c r="D24" s="302"/>
      <c r="E24" s="69" t="s">
        <v>42</v>
      </c>
      <c r="F24" s="49">
        <v>41</v>
      </c>
      <c r="G24" s="49">
        <v>41</v>
      </c>
      <c r="H24" s="49">
        <v>0</v>
      </c>
      <c r="I24" s="49">
        <v>0</v>
      </c>
      <c r="J24" s="50">
        <v>100</v>
      </c>
      <c r="K24" s="49">
        <v>0</v>
      </c>
      <c r="L24" s="49">
        <v>0</v>
      </c>
      <c r="M24" s="49">
        <v>15</v>
      </c>
      <c r="N24" s="49">
        <v>23</v>
      </c>
      <c r="O24" s="49">
        <v>3</v>
      </c>
      <c r="P24" s="50">
        <v>60.61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301">
        <v>6</v>
      </c>
      <c r="B25" s="302" t="s">
        <v>154</v>
      </c>
      <c r="C25" s="302" t="s">
        <v>150</v>
      </c>
      <c r="D25" s="302" t="s">
        <v>168</v>
      </c>
      <c r="E25" s="136" t="s">
        <v>30</v>
      </c>
      <c r="F25" s="44">
        <v>10</v>
      </c>
      <c r="G25" s="44">
        <v>10</v>
      </c>
      <c r="H25" s="44">
        <v>0</v>
      </c>
      <c r="I25" s="44">
        <v>0</v>
      </c>
      <c r="J25" s="45">
        <v>100</v>
      </c>
      <c r="K25" s="44">
        <v>0</v>
      </c>
      <c r="L25" s="44">
        <v>0</v>
      </c>
      <c r="M25" s="44">
        <v>7</v>
      </c>
      <c r="N25" s="44">
        <v>3</v>
      </c>
      <c r="O25" s="44">
        <v>0</v>
      </c>
      <c r="P25" s="45">
        <v>49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301"/>
      <c r="B26" s="302"/>
      <c r="C26" s="302"/>
      <c r="D26" s="302"/>
      <c r="E26" s="136" t="s">
        <v>31</v>
      </c>
      <c r="F26" s="44">
        <v>16</v>
      </c>
      <c r="G26" s="44">
        <v>16</v>
      </c>
      <c r="H26" s="44">
        <v>0</v>
      </c>
      <c r="I26" s="44">
        <v>0</v>
      </c>
      <c r="J26" s="45">
        <v>100</v>
      </c>
      <c r="K26" s="44">
        <v>0</v>
      </c>
      <c r="L26" s="44">
        <v>0</v>
      </c>
      <c r="M26" s="44">
        <v>7</v>
      </c>
      <c r="N26" s="44">
        <v>6</v>
      </c>
      <c r="O26" s="44">
        <v>3</v>
      </c>
      <c r="P26" s="45">
        <v>62.81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301"/>
      <c r="B27" s="302"/>
      <c r="C27" s="302"/>
      <c r="D27" s="302"/>
      <c r="E27" s="69" t="s">
        <v>42</v>
      </c>
      <c r="F27" s="49">
        <v>26</v>
      </c>
      <c r="G27" s="49">
        <v>26</v>
      </c>
      <c r="H27" s="49">
        <v>0</v>
      </c>
      <c r="I27" s="49">
        <v>0</v>
      </c>
      <c r="J27" s="50">
        <v>100</v>
      </c>
      <c r="K27" s="49">
        <v>0</v>
      </c>
      <c r="L27" s="49">
        <v>0</v>
      </c>
      <c r="M27" s="49">
        <v>14</v>
      </c>
      <c r="N27" s="49">
        <v>9</v>
      </c>
      <c r="O27" s="49">
        <v>3</v>
      </c>
      <c r="P27" s="50">
        <v>57.5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301">
        <v>7</v>
      </c>
      <c r="B28" s="302" t="s">
        <v>154</v>
      </c>
      <c r="C28" s="302" t="s">
        <v>150</v>
      </c>
      <c r="D28" s="302" t="s">
        <v>170</v>
      </c>
      <c r="E28" s="136" t="s">
        <v>30</v>
      </c>
      <c r="F28" s="44">
        <v>11</v>
      </c>
      <c r="G28" s="44">
        <v>11</v>
      </c>
      <c r="H28" s="44">
        <v>0</v>
      </c>
      <c r="I28" s="44">
        <v>0</v>
      </c>
      <c r="J28" s="45">
        <v>100</v>
      </c>
      <c r="K28" s="44">
        <v>0</v>
      </c>
      <c r="L28" s="44">
        <v>0</v>
      </c>
      <c r="M28" s="44">
        <v>1</v>
      </c>
      <c r="N28" s="44">
        <v>9</v>
      </c>
      <c r="O28" s="44">
        <v>1</v>
      </c>
      <c r="P28" s="45">
        <v>70.680000000000007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301"/>
      <c r="B29" s="302"/>
      <c r="C29" s="302"/>
      <c r="D29" s="302"/>
      <c r="E29" s="136" t="s">
        <v>31</v>
      </c>
      <c r="F29" s="44">
        <v>14</v>
      </c>
      <c r="G29" s="44">
        <v>14</v>
      </c>
      <c r="H29" s="44">
        <v>0</v>
      </c>
      <c r="I29" s="44">
        <v>0</v>
      </c>
      <c r="J29" s="45">
        <v>100</v>
      </c>
      <c r="K29" s="44">
        <v>0</v>
      </c>
      <c r="L29" s="44">
        <v>0</v>
      </c>
      <c r="M29" s="44">
        <v>1</v>
      </c>
      <c r="N29" s="44">
        <v>7</v>
      </c>
      <c r="O29" s="44">
        <v>6</v>
      </c>
      <c r="P29" s="45">
        <v>79.64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301"/>
      <c r="B30" s="302"/>
      <c r="C30" s="302"/>
      <c r="D30" s="302"/>
      <c r="E30" s="69" t="s">
        <v>42</v>
      </c>
      <c r="F30" s="49">
        <v>25</v>
      </c>
      <c r="G30" s="49">
        <v>25</v>
      </c>
      <c r="H30" s="49">
        <v>0</v>
      </c>
      <c r="I30" s="49">
        <v>0</v>
      </c>
      <c r="J30" s="50">
        <v>100</v>
      </c>
      <c r="K30" s="49">
        <v>0</v>
      </c>
      <c r="L30" s="49">
        <v>0</v>
      </c>
      <c r="M30" s="49">
        <v>2</v>
      </c>
      <c r="N30" s="49">
        <v>16</v>
      </c>
      <c r="O30" s="49">
        <v>7</v>
      </c>
      <c r="P30" s="50">
        <v>75.7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301">
        <v>8</v>
      </c>
      <c r="B31" s="302" t="s">
        <v>149</v>
      </c>
      <c r="C31" s="302" t="s">
        <v>152</v>
      </c>
      <c r="D31" s="302" t="s">
        <v>184</v>
      </c>
      <c r="E31" s="136" t="s">
        <v>30</v>
      </c>
      <c r="F31" s="44">
        <v>4</v>
      </c>
      <c r="G31" s="44">
        <v>4</v>
      </c>
      <c r="H31" s="44">
        <v>0</v>
      </c>
      <c r="I31" s="44">
        <v>0</v>
      </c>
      <c r="J31" s="45">
        <v>100</v>
      </c>
      <c r="K31" s="44">
        <v>0</v>
      </c>
      <c r="L31" s="44">
        <v>0</v>
      </c>
      <c r="M31" s="44">
        <v>0</v>
      </c>
      <c r="N31" s="44">
        <v>4</v>
      </c>
      <c r="O31" s="44">
        <v>0</v>
      </c>
      <c r="P31" s="45">
        <v>66.88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301"/>
      <c r="B32" s="302"/>
      <c r="C32" s="302"/>
      <c r="D32" s="302"/>
      <c r="E32" s="136" t="s">
        <v>31</v>
      </c>
      <c r="F32" s="44">
        <v>18</v>
      </c>
      <c r="G32" s="44">
        <v>18</v>
      </c>
      <c r="H32" s="44">
        <v>0</v>
      </c>
      <c r="I32" s="44">
        <v>0</v>
      </c>
      <c r="J32" s="45">
        <v>100</v>
      </c>
      <c r="K32" s="44">
        <v>0</v>
      </c>
      <c r="L32" s="44">
        <v>0</v>
      </c>
      <c r="M32" s="44">
        <v>3</v>
      </c>
      <c r="N32" s="44">
        <v>12</v>
      </c>
      <c r="O32" s="44">
        <v>3</v>
      </c>
      <c r="P32" s="45">
        <v>69.31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301"/>
      <c r="B33" s="302"/>
      <c r="C33" s="302"/>
      <c r="D33" s="302"/>
      <c r="E33" s="69" t="s">
        <v>42</v>
      </c>
      <c r="F33" s="49">
        <v>22</v>
      </c>
      <c r="G33" s="49">
        <v>22</v>
      </c>
      <c r="H33" s="49">
        <v>0</v>
      </c>
      <c r="I33" s="49">
        <v>0</v>
      </c>
      <c r="J33" s="50">
        <v>100</v>
      </c>
      <c r="K33" s="49">
        <v>0</v>
      </c>
      <c r="L33" s="49">
        <v>0</v>
      </c>
      <c r="M33" s="49">
        <v>3</v>
      </c>
      <c r="N33" s="49">
        <v>16</v>
      </c>
      <c r="O33" s="49">
        <v>3</v>
      </c>
      <c r="P33" s="50">
        <v>68.86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301">
        <v>9</v>
      </c>
      <c r="B34" s="302" t="s">
        <v>154</v>
      </c>
      <c r="C34" s="302" t="s">
        <v>152</v>
      </c>
      <c r="D34" s="302" t="s">
        <v>187</v>
      </c>
      <c r="E34" s="136" t="s">
        <v>30</v>
      </c>
      <c r="F34" s="44">
        <v>11</v>
      </c>
      <c r="G34" s="44">
        <v>11</v>
      </c>
      <c r="H34" s="44">
        <v>0</v>
      </c>
      <c r="I34" s="44">
        <v>0</v>
      </c>
      <c r="J34" s="45">
        <v>100</v>
      </c>
      <c r="K34" s="44">
        <v>0</v>
      </c>
      <c r="L34" s="44">
        <v>0</v>
      </c>
      <c r="M34" s="44">
        <v>3</v>
      </c>
      <c r="N34" s="44">
        <v>8</v>
      </c>
      <c r="O34" s="44">
        <v>0</v>
      </c>
      <c r="P34" s="45">
        <v>59.09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301"/>
      <c r="B35" s="302"/>
      <c r="C35" s="302"/>
      <c r="D35" s="302"/>
      <c r="E35" s="136" t="s">
        <v>31</v>
      </c>
      <c r="F35" s="44">
        <v>19</v>
      </c>
      <c r="G35" s="44">
        <v>19</v>
      </c>
      <c r="H35" s="44">
        <v>0</v>
      </c>
      <c r="I35" s="44">
        <v>0</v>
      </c>
      <c r="J35" s="45">
        <v>100</v>
      </c>
      <c r="K35" s="44">
        <v>0</v>
      </c>
      <c r="L35" s="44">
        <v>0</v>
      </c>
      <c r="M35" s="44">
        <v>2</v>
      </c>
      <c r="N35" s="44">
        <v>13</v>
      </c>
      <c r="O35" s="44">
        <v>4</v>
      </c>
      <c r="P35" s="45">
        <v>74.739999999999995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301"/>
      <c r="B36" s="302"/>
      <c r="C36" s="302"/>
      <c r="D36" s="302"/>
      <c r="E36" s="69" t="s">
        <v>42</v>
      </c>
      <c r="F36" s="49">
        <v>30</v>
      </c>
      <c r="G36" s="49">
        <v>30</v>
      </c>
      <c r="H36" s="49">
        <v>0</v>
      </c>
      <c r="I36" s="49">
        <v>0</v>
      </c>
      <c r="J36" s="50">
        <v>100</v>
      </c>
      <c r="K36" s="49">
        <v>0</v>
      </c>
      <c r="L36" s="49">
        <v>0</v>
      </c>
      <c r="M36" s="49">
        <v>5</v>
      </c>
      <c r="N36" s="49">
        <v>21</v>
      </c>
      <c r="O36" s="49">
        <v>4</v>
      </c>
      <c r="P36" s="50">
        <v>69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301">
        <v>10</v>
      </c>
      <c r="B37" s="302" t="s">
        <v>154</v>
      </c>
      <c r="C37" s="302" t="s">
        <v>152</v>
      </c>
      <c r="D37" s="302" t="s">
        <v>188</v>
      </c>
      <c r="E37" s="136" t="s">
        <v>30</v>
      </c>
      <c r="F37" s="44">
        <v>6</v>
      </c>
      <c r="G37" s="44">
        <v>6</v>
      </c>
      <c r="H37" s="44">
        <v>0</v>
      </c>
      <c r="I37" s="44">
        <v>0</v>
      </c>
      <c r="J37" s="45">
        <v>100</v>
      </c>
      <c r="K37" s="44">
        <v>0</v>
      </c>
      <c r="L37" s="44">
        <v>0</v>
      </c>
      <c r="M37" s="44">
        <v>3</v>
      </c>
      <c r="N37" s="44">
        <v>3</v>
      </c>
      <c r="O37" s="44">
        <v>0</v>
      </c>
      <c r="P37" s="45">
        <v>57.92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301"/>
      <c r="B38" s="302"/>
      <c r="C38" s="302"/>
      <c r="D38" s="302"/>
      <c r="E38" s="136" t="s">
        <v>31</v>
      </c>
      <c r="F38" s="44">
        <v>6</v>
      </c>
      <c r="G38" s="44">
        <v>6</v>
      </c>
      <c r="H38" s="44">
        <v>0</v>
      </c>
      <c r="I38" s="44">
        <v>0</v>
      </c>
      <c r="J38" s="45">
        <v>100</v>
      </c>
      <c r="K38" s="44">
        <v>0</v>
      </c>
      <c r="L38" s="44">
        <v>0</v>
      </c>
      <c r="M38" s="44">
        <v>0</v>
      </c>
      <c r="N38" s="44">
        <v>5</v>
      </c>
      <c r="O38" s="44">
        <v>1</v>
      </c>
      <c r="P38" s="45">
        <v>75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301"/>
      <c r="B39" s="302"/>
      <c r="C39" s="302"/>
      <c r="D39" s="302"/>
      <c r="E39" s="69" t="s">
        <v>42</v>
      </c>
      <c r="F39" s="49">
        <v>12</v>
      </c>
      <c r="G39" s="49">
        <v>12</v>
      </c>
      <c r="H39" s="49">
        <v>0</v>
      </c>
      <c r="I39" s="49">
        <v>0</v>
      </c>
      <c r="J39" s="50">
        <v>100</v>
      </c>
      <c r="K39" s="49">
        <v>0</v>
      </c>
      <c r="L39" s="49">
        <v>0</v>
      </c>
      <c r="M39" s="49">
        <v>3</v>
      </c>
      <c r="N39" s="49">
        <v>8</v>
      </c>
      <c r="O39" s="49">
        <v>1</v>
      </c>
      <c r="P39" s="50">
        <v>66.459999999999994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301">
        <v>11</v>
      </c>
      <c r="B40" s="302" t="s">
        <v>149</v>
      </c>
      <c r="C40" s="302" t="s">
        <v>150</v>
      </c>
      <c r="D40" s="302" t="s">
        <v>190</v>
      </c>
      <c r="E40" s="136" t="s">
        <v>30</v>
      </c>
      <c r="F40" s="44">
        <v>8</v>
      </c>
      <c r="G40" s="44">
        <v>8</v>
      </c>
      <c r="H40" s="44">
        <v>0</v>
      </c>
      <c r="I40" s="44">
        <v>0</v>
      </c>
      <c r="J40" s="45">
        <v>100</v>
      </c>
      <c r="K40" s="44">
        <v>0</v>
      </c>
      <c r="L40" s="44">
        <v>3</v>
      </c>
      <c r="M40" s="44">
        <v>5</v>
      </c>
      <c r="N40" s="44">
        <v>0</v>
      </c>
      <c r="O40" s="44">
        <v>0</v>
      </c>
      <c r="P40" s="45">
        <v>33.130000000000003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301"/>
      <c r="B41" s="302"/>
      <c r="C41" s="302"/>
      <c r="D41" s="302"/>
      <c r="E41" s="136" t="s">
        <v>31</v>
      </c>
      <c r="F41" s="44">
        <v>11</v>
      </c>
      <c r="G41" s="44">
        <v>11</v>
      </c>
      <c r="H41" s="44">
        <v>0</v>
      </c>
      <c r="I41" s="44">
        <v>0</v>
      </c>
      <c r="J41" s="45">
        <v>100</v>
      </c>
      <c r="K41" s="44">
        <v>0</v>
      </c>
      <c r="L41" s="44">
        <v>0</v>
      </c>
      <c r="M41" s="44">
        <v>7</v>
      </c>
      <c r="N41" s="44">
        <v>3</v>
      </c>
      <c r="O41" s="44">
        <v>1</v>
      </c>
      <c r="P41" s="45">
        <v>51.59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301"/>
      <c r="B42" s="302"/>
      <c r="C42" s="302"/>
      <c r="D42" s="302"/>
      <c r="E42" s="69" t="s">
        <v>42</v>
      </c>
      <c r="F42" s="49">
        <v>19</v>
      </c>
      <c r="G42" s="49">
        <v>19</v>
      </c>
      <c r="H42" s="49">
        <v>0</v>
      </c>
      <c r="I42" s="49">
        <v>0</v>
      </c>
      <c r="J42" s="50">
        <v>100</v>
      </c>
      <c r="K42" s="49">
        <v>0</v>
      </c>
      <c r="L42" s="49">
        <v>3</v>
      </c>
      <c r="M42" s="49">
        <v>12</v>
      </c>
      <c r="N42" s="49">
        <v>3</v>
      </c>
      <c r="O42" s="49">
        <v>1</v>
      </c>
      <c r="P42" s="50">
        <v>43.82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301">
        <v>12</v>
      </c>
      <c r="B43" s="302" t="s">
        <v>154</v>
      </c>
      <c r="C43" s="302" t="s">
        <v>150</v>
      </c>
      <c r="D43" s="302" t="s">
        <v>192</v>
      </c>
      <c r="E43" s="136" t="s">
        <v>30</v>
      </c>
      <c r="F43" s="44">
        <v>17</v>
      </c>
      <c r="G43" s="44">
        <v>17</v>
      </c>
      <c r="H43" s="44">
        <v>0</v>
      </c>
      <c r="I43" s="44">
        <v>0</v>
      </c>
      <c r="J43" s="45">
        <v>100</v>
      </c>
      <c r="K43" s="44">
        <v>0</v>
      </c>
      <c r="L43" s="44">
        <v>0</v>
      </c>
      <c r="M43" s="44">
        <v>10</v>
      </c>
      <c r="N43" s="44">
        <v>6</v>
      </c>
      <c r="O43" s="44">
        <v>1</v>
      </c>
      <c r="P43" s="45">
        <v>59.26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301"/>
      <c r="B44" s="302"/>
      <c r="C44" s="302"/>
      <c r="D44" s="302"/>
      <c r="E44" s="136" t="s">
        <v>31</v>
      </c>
      <c r="F44" s="44">
        <v>21</v>
      </c>
      <c r="G44" s="44">
        <v>21</v>
      </c>
      <c r="H44" s="44">
        <v>0</v>
      </c>
      <c r="I44" s="44">
        <v>0</v>
      </c>
      <c r="J44" s="45">
        <v>100</v>
      </c>
      <c r="K44" s="44">
        <v>0</v>
      </c>
      <c r="L44" s="44">
        <v>0</v>
      </c>
      <c r="M44" s="44">
        <v>13</v>
      </c>
      <c r="N44" s="44">
        <v>7</v>
      </c>
      <c r="O44" s="44">
        <v>1</v>
      </c>
      <c r="P44" s="45">
        <v>58.93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301"/>
      <c r="B45" s="302"/>
      <c r="C45" s="302"/>
      <c r="D45" s="302"/>
      <c r="E45" s="69" t="s">
        <v>42</v>
      </c>
      <c r="F45" s="49">
        <v>38</v>
      </c>
      <c r="G45" s="49">
        <v>38</v>
      </c>
      <c r="H45" s="49">
        <v>0</v>
      </c>
      <c r="I45" s="49">
        <v>0</v>
      </c>
      <c r="J45" s="50">
        <v>100</v>
      </c>
      <c r="K45" s="49">
        <v>0</v>
      </c>
      <c r="L45" s="49">
        <v>0</v>
      </c>
      <c r="M45" s="49">
        <v>23</v>
      </c>
      <c r="N45" s="49">
        <v>13</v>
      </c>
      <c r="O45" s="49">
        <v>2</v>
      </c>
      <c r="P45" s="50">
        <v>59.08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301">
        <v>13</v>
      </c>
      <c r="B46" s="302" t="s">
        <v>176</v>
      </c>
      <c r="C46" s="302" t="s">
        <v>150</v>
      </c>
      <c r="D46" s="302" t="s">
        <v>194</v>
      </c>
      <c r="E46" s="136" t="s">
        <v>30</v>
      </c>
      <c r="F46" s="44">
        <v>9</v>
      </c>
      <c r="G46" s="44">
        <v>9</v>
      </c>
      <c r="H46" s="44">
        <v>0</v>
      </c>
      <c r="I46" s="44">
        <v>0</v>
      </c>
      <c r="J46" s="45">
        <v>100</v>
      </c>
      <c r="K46" s="44">
        <v>0</v>
      </c>
      <c r="L46" s="44">
        <v>0</v>
      </c>
      <c r="M46" s="44">
        <v>3</v>
      </c>
      <c r="N46" s="44">
        <v>6</v>
      </c>
      <c r="O46" s="44">
        <v>0</v>
      </c>
      <c r="P46" s="45">
        <v>58.61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301"/>
      <c r="B47" s="302"/>
      <c r="C47" s="302"/>
      <c r="D47" s="302"/>
      <c r="E47" s="136" t="s">
        <v>31</v>
      </c>
      <c r="F47" s="44">
        <v>7</v>
      </c>
      <c r="G47" s="44">
        <v>7</v>
      </c>
      <c r="H47" s="44">
        <v>0</v>
      </c>
      <c r="I47" s="44">
        <v>0</v>
      </c>
      <c r="J47" s="45">
        <v>100</v>
      </c>
      <c r="K47" s="44">
        <v>0</v>
      </c>
      <c r="L47" s="44">
        <v>0</v>
      </c>
      <c r="M47" s="44">
        <v>0</v>
      </c>
      <c r="N47" s="44">
        <v>6</v>
      </c>
      <c r="O47" s="44">
        <v>1</v>
      </c>
      <c r="P47" s="45">
        <v>75.709999999999994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301"/>
      <c r="B48" s="302"/>
      <c r="C48" s="302"/>
      <c r="D48" s="302"/>
      <c r="E48" s="69" t="s">
        <v>42</v>
      </c>
      <c r="F48" s="49">
        <v>16</v>
      </c>
      <c r="G48" s="49">
        <v>16</v>
      </c>
      <c r="H48" s="49">
        <v>0</v>
      </c>
      <c r="I48" s="49">
        <v>0</v>
      </c>
      <c r="J48" s="50">
        <v>100</v>
      </c>
      <c r="K48" s="49">
        <v>0</v>
      </c>
      <c r="L48" s="49">
        <v>0</v>
      </c>
      <c r="M48" s="49">
        <v>3</v>
      </c>
      <c r="N48" s="49">
        <v>12</v>
      </c>
      <c r="O48" s="49">
        <v>1</v>
      </c>
      <c r="P48" s="50">
        <v>66.09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301">
        <v>14</v>
      </c>
      <c r="B49" s="302" t="s">
        <v>149</v>
      </c>
      <c r="C49" s="302" t="s">
        <v>150</v>
      </c>
      <c r="D49" s="302" t="s">
        <v>195</v>
      </c>
      <c r="E49" s="136" t="s">
        <v>30</v>
      </c>
      <c r="F49" s="44">
        <v>8</v>
      </c>
      <c r="G49" s="44">
        <v>8</v>
      </c>
      <c r="H49" s="44">
        <v>0</v>
      </c>
      <c r="I49" s="44">
        <v>0</v>
      </c>
      <c r="J49" s="45">
        <v>100</v>
      </c>
      <c r="K49" s="44">
        <v>0</v>
      </c>
      <c r="L49" s="44">
        <v>0</v>
      </c>
      <c r="M49" s="44">
        <v>6</v>
      </c>
      <c r="N49" s="44">
        <v>2</v>
      </c>
      <c r="O49" s="44">
        <v>0</v>
      </c>
      <c r="P49" s="45">
        <v>46.25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301"/>
      <c r="B50" s="302"/>
      <c r="C50" s="302"/>
      <c r="D50" s="302"/>
      <c r="E50" s="136" t="s">
        <v>31</v>
      </c>
      <c r="F50" s="44">
        <v>11</v>
      </c>
      <c r="G50" s="44">
        <v>11</v>
      </c>
      <c r="H50" s="44">
        <v>0</v>
      </c>
      <c r="I50" s="44">
        <v>0</v>
      </c>
      <c r="J50" s="45">
        <v>100</v>
      </c>
      <c r="K50" s="44">
        <v>0</v>
      </c>
      <c r="L50" s="44">
        <v>0</v>
      </c>
      <c r="M50" s="44">
        <v>7</v>
      </c>
      <c r="N50" s="44">
        <v>3</v>
      </c>
      <c r="O50" s="44">
        <v>1</v>
      </c>
      <c r="P50" s="45">
        <v>58.41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301"/>
      <c r="B51" s="302"/>
      <c r="C51" s="302"/>
      <c r="D51" s="302"/>
      <c r="E51" s="69" t="s">
        <v>42</v>
      </c>
      <c r="F51" s="49">
        <v>19</v>
      </c>
      <c r="G51" s="49">
        <v>19</v>
      </c>
      <c r="H51" s="49">
        <v>0</v>
      </c>
      <c r="I51" s="49">
        <v>0</v>
      </c>
      <c r="J51" s="50">
        <v>100</v>
      </c>
      <c r="K51" s="49">
        <v>0</v>
      </c>
      <c r="L51" s="49">
        <v>0</v>
      </c>
      <c r="M51" s="49">
        <v>13</v>
      </c>
      <c r="N51" s="49">
        <v>5</v>
      </c>
      <c r="O51" s="49">
        <v>1</v>
      </c>
      <c r="P51" s="50">
        <v>53.29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301">
        <v>15</v>
      </c>
      <c r="B52" s="302" t="s">
        <v>154</v>
      </c>
      <c r="C52" s="302" t="s">
        <v>152</v>
      </c>
      <c r="D52" s="302" t="s">
        <v>199</v>
      </c>
      <c r="E52" s="136" t="s">
        <v>30</v>
      </c>
      <c r="F52" s="44">
        <v>10</v>
      </c>
      <c r="G52" s="44">
        <v>10</v>
      </c>
      <c r="H52" s="44">
        <v>0</v>
      </c>
      <c r="I52" s="44">
        <v>0</v>
      </c>
      <c r="J52" s="45">
        <v>100</v>
      </c>
      <c r="K52" s="44">
        <v>0</v>
      </c>
      <c r="L52" s="44">
        <v>0</v>
      </c>
      <c r="M52" s="44">
        <v>4</v>
      </c>
      <c r="N52" s="44">
        <v>3</v>
      </c>
      <c r="O52" s="44">
        <v>3</v>
      </c>
      <c r="P52" s="45">
        <v>62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301"/>
      <c r="B53" s="302"/>
      <c r="C53" s="302"/>
      <c r="D53" s="302"/>
      <c r="E53" s="136" t="s">
        <v>31</v>
      </c>
      <c r="F53" s="44">
        <v>29</v>
      </c>
      <c r="G53" s="44">
        <v>29</v>
      </c>
      <c r="H53" s="44">
        <v>0</v>
      </c>
      <c r="I53" s="44">
        <v>0</v>
      </c>
      <c r="J53" s="45">
        <v>100</v>
      </c>
      <c r="K53" s="44">
        <v>0</v>
      </c>
      <c r="L53" s="44">
        <v>0</v>
      </c>
      <c r="M53" s="44">
        <v>11</v>
      </c>
      <c r="N53" s="44">
        <v>11</v>
      </c>
      <c r="O53" s="44">
        <v>7</v>
      </c>
      <c r="P53" s="45">
        <v>63.97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301"/>
      <c r="B54" s="302"/>
      <c r="C54" s="302"/>
      <c r="D54" s="302"/>
      <c r="E54" s="69" t="s">
        <v>42</v>
      </c>
      <c r="F54" s="49">
        <v>39</v>
      </c>
      <c r="G54" s="49">
        <v>39</v>
      </c>
      <c r="H54" s="49">
        <v>0</v>
      </c>
      <c r="I54" s="49">
        <v>0</v>
      </c>
      <c r="J54" s="50">
        <v>100</v>
      </c>
      <c r="K54" s="49">
        <v>0</v>
      </c>
      <c r="L54" s="49">
        <v>0</v>
      </c>
      <c r="M54" s="49">
        <v>15</v>
      </c>
      <c r="N54" s="49">
        <v>14</v>
      </c>
      <c r="O54" s="49">
        <v>10</v>
      </c>
      <c r="P54" s="50">
        <v>63.46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301">
        <v>16</v>
      </c>
      <c r="B55" s="302" t="s">
        <v>176</v>
      </c>
      <c r="C55" s="302" t="s">
        <v>152</v>
      </c>
      <c r="D55" s="302" t="s">
        <v>200</v>
      </c>
      <c r="E55" s="136" t="s">
        <v>30</v>
      </c>
      <c r="F55" s="44">
        <v>8</v>
      </c>
      <c r="G55" s="44">
        <v>8</v>
      </c>
      <c r="H55" s="44">
        <v>0</v>
      </c>
      <c r="I55" s="44">
        <v>0</v>
      </c>
      <c r="J55" s="45">
        <v>100</v>
      </c>
      <c r="K55" s="44">
        <v>0</v>
      </c>
      <c r="L55" s="44">
        <v>0</v>
      </c>
      <c r="M55" s="44">
        <v>3</v>
      </c>
      <c r="N55" s="44">
        <v>4</v>
      </c>
      <c r="O55" s="44">
        <v>1</v>
      </c>
      <c r="P55" s="45">
        <v>62.81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301"/>
      <c r="B56" s="302"/>
      <c r="C56" s="302"/>
      <c r="D56" s="302"/>
      <c r="E56" s="136" t="s">
        <v>31</v>
      </c>
      <c r="F56" s="44">
        <v>16</v>
      </c>
      <c r="G56" s="44">
        <v>16</v>
      </c>
      <c r="H56" s="44">
        <v>0</v>
      </c>
      <c r="I56" s="44">
        <v>0</v>
      </c>
      <c r="J56" s="45">
        <v>100</v>
      </c>
      <c r="K56" s="44">
        <v>0</v>
      </c>
      <c r="L56" s="44">
        <v>0</v>
      </c>
      <c r="M56" s="44">
        <v>4</v>
      </c>
      <c r="N56" s="44">
        <v>5</v>
      </c>
      <c r="O56" s="44">
        <v>7</v>
      </c>
      <c r="P56" s="45">
        <v>72.03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301"/>
      <c r="B57" s="302"/>
      <c r="C57" s="302"/>
      <c r="D57" s="302"/>
      <c r="E57" s="69" t="s">
        <v>42</v>
      </c>
      <c r="F57" s="49">
        <v>24</v>
      </c>
      <c r="G57" s="49">
        <v>24</v>
      </c>
      <c r="H57" s="49">
        <v>0</v>
      </c>
      <c r="I57" s="49">
        <v>0</v>
      </c>
      <c r="J57" s="50">
        <v>100</v>
      </c>
      <c r="K57" s="49">
        <v>0</v>
      </c>
      <c r="L57" s="49">
        <v>0</v>
      </c>
      <c r="M57" s="49">
        <v>7</v>
      </c>
      <c r="N57" s="49">
        <v>9</v>
      </c>
      <c r="O57" s="49">
        <v>8</v>
      </c>
      <c r="P57" s="50">
        <v>68.959999999999994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301">
        <v>17</v>
      </c>
      <c r="B58" s="302" t="s">
        <v>154</v>
      </c>
      <c r="C58" s="302" t="s">
        <v>150</v>
      </c>
      <c r="D58" s="302" t="s">
        <v>203</v>
      </c>
      <c r="E58" s="136" t="s">
        <v>30</v>
      </c>
      <c r="F58" s="44">
        <v>19</v>
      </c>
      <c r="G58" s="44">
        <v>19</v>
      </c>
      <c r="H58" s="44">
        <v>0</v>
      </c>
      <c r="I58" s="44">
        <v>0</v>
      </c>
      <c r="J58" s="45">
        <v>100</v>
      </c>
      <c r="K58" s="44">
        <v>0</v>
      </c>
      <c r="L58" s="44">
        <v>3</v>
      </c>
      <c r="M58" s="44">
        <v>15</v>
      </c>
      <c r="N58" s="44">
        <v>1</v>
      </c>
      <c r="O58" s="44">
        <v>0</v>
      </c>
      <c r="P58" s="45">
        <v>33.42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301"/>
      <c r="B59" s="302"/>
      <c r="C59" s="302"/>
      <c r="D59" s="302"/>
      <c r="E59" s="136" t="s">
        <v>31</v>
      </c>
      <c r="F59" s="44">
        <v>14</v>
      </c>
      <c r="G59" s="44">
        <v>14</v>
      </c>
      <c r="H59" s="44">
        <v>0</v>
      </c>
      <c r="I59" s="44">
        <v>0</v>
      </c>
      <c r="J59" s="45">
        <v>100</v>
      </c>
      <c r="K59" s="44">
        <v>0</v>
      </c>
      <c r="L59" s="44">
        <v>1</v>
      </c>
      <c r="M59" s="44">
        <v>9</v>
      </c>
      <c r="N59" s="44">
        <v>4</v>
      </c>
      <c r="O59" s="44">
        <v>0</v>
      </c>
      <c r="P59" s="45">
        <v>49.64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301"/>
      <c r="B60" s="302"/>
      <c r="C60" s="302"/>
      <c r="D60" s="302"/>
      <c r="E60" s="69" t="s">
        <v>42</v>
      </c>
      <c r="F60" s="49">
        <v>33</v>
      </c>
      <c r="G60" s="49">
        <v>33</v>
      </c>
      <c r="H60" s="49">
        <v>0</v>
      </c>
      <c r="I60" s="49">
        <v>0</v>
      </c>
      <c r="J60" s="50">
        <v>100</v>
      </c>
      <c r="K60" s="49">
        <v>0</v>
      </c>
      <c r="L60" s="49">
        <v>4</v>
      </c>
      <c r="M60" s="49">
        <v>24</v>
      </c>
      <c r="N60" s="49">
        <v>5</v>
      </c>
      <c r="O60" s="49">
        <v>0</v>
      </c>
      <c r="P60" s="50">
        <v>40.299999999999997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301">
        <v>18</v>
      </c>
      <c r="B61" s="302" t="s">
        <v>149</v>
      </c>
      <c r="C61" s="302" t="s">
        <v>152</v>
      </c>
      <c r="D61" s="302" t="s">
        <v>204</v>
      </c>
      <c r="E61" s="136" t="s">
        <v>30</v>
      </c>
      <c r="F61" s="44">
        <v>6</v>
      </c>
      <c r="G61" s="44">
        <v>6</v>
      </c>
      <c r="H61" s="44">
        <v>0</v>
      </c>
      <c r="I61" s="44">
        <v>0</v>
      </c>
      <c r="J61" s="45">
        <v>100</v>
      </c>
      <c r="K61" s="44">
        <v>0</v>
      </c>
      <c r="L61" s="44">
        <v>0</v>
      </c>
      <c r="M61" s="44">
        <v>0</v>
      </c>
      <c r="N61" s="44">
        <v>4</v>
      </c>
      <c r="O61" s="44">
        <v>2</v>
      </c>
      <c r="P61" s="45">
        <v>77.5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301"/>
      <c r="B62" s="302"/>
      <c r="C62" s="302"/>
      <c r="D62" s="302"/>
      <c r="E62" s="136" t="s">
        <v>31</v>
      </c>
      <c r="F62" s="44">
        <v>11</v>
      </c>
      <c r="G62" s="44">
        <v>11</v>
      </c>
      <c r="H62" s="44">
        <v>0</v>
      </c>
      <c r="I62" s="44">
        <v>0</v>
      </c>
      <c r="J62" s="45">
        <v>100</v>
      </c>
      <c r="K62" s="44">
        <v>0</v>
      </c>
      <c r="L62" s="44">
        <v>0</v>
      </c>
      <c r="M62" s="44">
        <v>0</v>
      </c>
      <c r="N62" s="44">
        <v>6</v>
      </c>
      <c r="O62" s="44">
        <v>5</v>
      </c>
      <c r="P62" s="45">
        <v>85.23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301"/>
      <c r="B63" s="302"/>
      <c r="C63" s="302"/>
      <c r="D63" s="302"/>
      <c r="E63" s="69" t="s">
        <v>42</v>
      </c>
      <c r="F63" s="49">
        <v>17</v>
      </c>
      <c r="G63" s="49">
        <v>17</v>
      </c>
      <c r="H63" s="49">
        <v>0</v>
      </c>
      <c r="I63" s="49">
        <v>0</v>
      </c>
      <c r="J63" s="50">
        <v>100</v>
      </c>
      <c r="K63" s="49">
        <v>0</v>
      </c>
      <c r="L63" s="49">
        <v>0</v>
      </c>
      <c r="M63" s="49">
        <v>0</v>
      </c>
      <c r="N63" s="49">
        <v>10</v>
      </c>
      <c r="O63" s="49">
        <v>7</v>
      </c>
      <c r="P63" s="50">
        <v>82.5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301">
        <v>19</v>
      </c>
      <c r="B64" s="302" t="s">
        <v>149</v>
      </c>
      <c r="C64" s="302" t="s">
        <v>150</v>
      </c>
      <c r="D64" s="302" t="s">
        <v>208</v>
      </c>
      <c r="E64" s="136" t="s">
        <v>30</v>
      </c>
      <c r="F64" s="44">
        <v>8</v>
      </c>
      <c r="G64" s="44">
        <v>8</v>
      </c>
      <c r="H64" s="44">
        <v>0</v>
      </c>
      <c r="I64" s="44">
        <v>0</v>
      </c>
      <c r="J64" s="45">
        <v>100</v>
      </c>
      <c r="K64" s="44">
        <v>0</v>
      </c>
      <c r="L64" s="44">
        <v>0</v>
      </c>
      <c r="M64" s="44">
        <v>5</v>
      </c>
      <c r="N64" s="44">
        <v>3</v>
      </c>
      <c r="O64" s="44">
        <v>0</v>
      </c>
      <c r="P64" s="45">
        <v>52.81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301"/>
      <c r="B65" s="302"/>
      <c r="C65" s="302"/>
      <c r="D65" s="302"/>
      <c r="E65" s="136" t="s">
        <v>31</v>
      </c>
      <c r="F65" s="44">
        <v>29</v>
      </c>
      <c r="G65" s="44">
        <v>29</v>
      </c>
      <c r="H65" s="44">
        <v>0</v>
      </c>
      <c r="I65" s="44">
        <v>0</v>
      </c>
      <c r="J65" s="45">
        <v>100</v>
      </c>
      <c r="K65" s="44">
        <v>0</v>
      </c>
      <c r="L65" s="44">
        <v>2</v>
      </c>
      <c r="M65" s="44">
        <v>10</v>
      </c>
      <c r="N65" s="44">
        <v>13</v>
      </c>
      <c r="O65" s="44">
        <v>4</v>
      </c>
      <c r="P65" s="45">
        <v>61.21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301"/>
      <c r="B66" s="302"/>
      <c r="C66" s="302"/>
      <c r="D66" s="302"/>
      <c r="E66" s="69" t="s">
        <v>42</v>
      </c>
      <c r="F66" s="49">
        <v>37</v>
      </c>
      <c r="G66" s="49">
        <v>37</v>
      </c>
      <c r="H66" s="49">
        <v>0</v>
      </c>
      <c r="I66" s="49">
        <v>0</v>
      </c>
      <c r="J66" s="50">
        <v>100</v>
      </c>
      <c r="K66" s="49">
        <v>0</v>
      </c>
      <c r="L66" s="49">
        <v>2</v>
      </c>
      <c r="M66" s="49">
        <v>15</v>
      </c>
      <c r="N66" s="49">
        <v>16</v>
      </c>
      <c r="O66" s="49">
        <v>4</v>
      </c>
      <c r="P66" s="50">
        <v>59.39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301">
        <v>20</v>
      </c>
      <c r="B67" s="302" t="s">
        <v>149</v>
      </c>
      <c r="C67" s="302" t="s">
        <v>152</v>
      </c>
      <c r="D67" s="302" t="s">
        <v>215</v>
      </c>
      <c r="E67" s="136" t="s">
        <v>30</v>
      </c>
      <c r="F67" s="44">
        <v>18</v>
      </c>
      <c r="G67" s="44">
        <v>18</v>
      </c>
      <c r="H67" s="44">
        <v>0</v>
      </c>
      <c r="I67" s="44">
        <v>0</v>
      </c>
      <c r="J67" s="45">
        <v>100</v>
      </c>
      <c r="K67" s="44">
        <v>0</v>
      </c>
      <c r="L67" s="44">
        <v>0</v>
      </c>
      <c r="M67" s="44">
        <v>10</v>
      </c>
      <c r="N67" s="44">
        <v>6</v>
      </c>
      <c r="O67" s="44">
        <v>2</v>
      </c>
      <c r="P67" s="45">
        <v>58.75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301"/>
      <c r="B68" s="302"/>
      <c r="C68" s="302"/>
      <c r="D68" s="302"/>
      <c r="E68" s="136" t="s">
        <v>31</v>
      </c>
      <c r="F68" s="44">
        <v>18</v>
      </c>
      <c r="G68" s="44">
        <v>18</v>
      </c>
      <c r="H68" s="44">
        <v>0</v>
      </c>
      <c r="I68" s="44">
        <v>0</v>
      </c>
      <c r="J68" s="45">
        <v>100</v>
      </c>
      <c r="K68" s="44">
        <v>0</v>
      </c>
      <c r="L68" s="44">
        <v>0</v>
      </c>
      <c r="M68" s="44">
        <v>2</v>
      </c>
      <c r="N68" s="44">
        <v>12</v>
      </c>
      <c r="O68" s="44">
        <v>4</v>
      </c>
      <c r="P68" s="45">
        <v>71.53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301"/>
      <c r="B69" s="302"/>
      <c r="C69" s="302"/>
      <c r="D69" s="302"/>
      <c r="E69" s="69" t="s">
        <v>42</v>
      </c>
      <c r="F69" s="49">
        <v>36</v>
      </c>
      <c r="G69" s="49">
        <v>36</v>
      </c>
      <c r="H69" s="49">
        <v>0</v>
      </c>
      <c r="I69" s="49">
        <v>0</v>
      </c>
      <c r="J69" s="50">
        <v>100</v>
      </c>
      <c r="K69" s="49">
        <v>0</v>
      </c>
      <c r="L69" s="49">
        <v>0</v>
      </c>
      <c r="M69" s="49">
        <v>12</v>
      </c>
      <c r="N69" s="49">
        <v>18</v>
      </c>
      <c r="O69" s="49">
        <v>6</v>
      </c>
      <c r="P69" s="50">
        <v>65.14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303" t="s">
        <v>148</v>
      </c>
      <c r="B70" s="303"/>
      <c r="C70" s="303"/>
      <c r="D70" s="303"/>
      <c r="E70" s="233" t="s">
        <v>30</v>
      </c>
      <c r="F70" s="234">
        <v>225</v>
      </c>
      <c r="G70" s="234">
        <v>225</v>
      </c>
      <c r="H70" s="234">
        <v>0</v>
      </c>
      <c r="I70" s="234">
        <v>0</v>
      </c>
      <c r="J70" s="235">
        <v>100</v>
      </c>
      <c r="K70" s="234">
        <v>0</v>
      </c>
      <c r="L70" s="234">
        <v>7</v>
      </c>
      <c r="M70" s="234">
        <v>110</v>
      </c>
      <c r="N70" s="234">
        <v>93</v>
      </c>
      <c r="O70" s="234">
        <v>15</v>
      </c>
      <c r="P70" s="235">
        <v>55.59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303"/>
      <c r="B71" s="303"/>
      <c r="C71" s="303"/>
      <c r="D71" s="303"/>
      <c r="E71" s="233" t="s">
        <v>31</v>
      </c>
      <c r="F71" s="234">
        <v>355</v>
      </c>
      <c r="G71" s="234">
        <v>355</v>
      </c>
      <c r="H71" s="234">
        <v>0</v>
      </c>
      <c r="I71" s="234">
        <v>0</v>
      </c>
      <c r="J71" s="235">
        <v>100</v>
      </c>
      <c r="K71" s="234">
        <v>0</v>
      </c>
      <c r="L71" s="234">
        <v>3</v>
      </c>
      <c r="M71" s="234">
        <v>111</v>
      </c>
      <c r="N71" s="234">
        <v>180</v>
      </c>
      <c r="O71" s="234">
        <v>61</v>
      </c>
      <c r="P71" s="235">
        <v>64.87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303"/>
      <c r="B72" s="303"/>
      <c r="C72" s="303"/>
      <c r="D72" s="303"/>
      <c r="E72" s="233" t="s">
        <v>42</v>
      </c>
      <c r="F72" s="234">
        <v>580</v>
      </c>
      <c r="G72" s="234">
        <v>580</v>
      </c>
      <c r="H72" s="234">
        <v>0</v>
      </c>
      <c r="I72" s="234">
        <v>0</v>
      </c>
      <c r="J72" s="235">
        <v>100</v>
      </c>
      <c r="K72" s="234">
        <v>0</v>
      </c>
      <c r="L72" s="234">
        <v>10</v>
      </c>
      <c r="M72" s="234">
        <v>221</v>
      </c>
      <c r="N72" s="234">
        <v>273</v>
      </c>
      <c r="O72" s="234">
        <v>76</v>
      </c>
      <c r="P72" s="235">
        <v>61.27</v>
      </c>
      <c r="Q72" s="46"/>
      <c r="R72" s="46"/>
      <c r="S72" s="46"/>
      <c r="T72" s="47"/>
      <c r="U72" s="46"/>
      <c r="V72" s="46"/>
      <c r="W72" s="46"/>
    </row>
    <row r="73" spans="1:23" s="18" customFormat="1" ht="10.199999999999999" x14ac:dyDescent="0.25">
      <c r="A73" s="304" t="s">
        <v>140</v>
      </c>
      <c r="B73" s="304"/>
      <c r="C73" s="304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16"/>
      <c r="R73" s="16"/>
      <c r="S73" s="16"/>
      <c r="T73" s="17"/>
      <c r="U73" s="16"/>
      <c r="V73" s="16"/>
      <c r="W73" s="16"/>
    </row>
    <row r="74" spans="1:23" s="129" customFormat="1" ht="40.049999999999997" customHeight="1" x14ac:dyDescent="0.25">
      <c r="A74" s="375" t="s">
        <v>142</v>
      </c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131"/>
      <c r="R74" s="131"/>
      <c r="S74" s="131"/>
      <c r="T74" s="130"/>
      <c r="U74" s="131"/>
      <c r="V74" s="131"/>
      <c r="W74" s="131"/>
    </row>
    <row r="75" spans="1:23" s="129" customFormat="1" ht="40.049999999999997" customHeight="1" x14ac:dyDescent="0.25">
      <c r="A75" s="358" t="s">
        <v>143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131"/>
      <c r="R75" s="131"/>
      <c r="S75" s="131"/>
      <c r="T75" s="130"/>
      <c r="U75" s="131"/>
      <c r="V75" s="131"/>
      <c r="W75" s="131"/>
    </row>
    <row r="1057" spans="1:23" ht="19.8" x14ac:dyDescent="0.25">
      <c r="A1057" s="57"/>
      <c r="B1057" s="57"/>
      <c r="C1057" s="57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9"/>
      <c r="O1057" s="58"/>
      <c r="P1057" s="58"/>
      <c r="Q1057" s="58"/>
      <c r="R1057" s="58"/>
      <c r="S1057" s="58"/>
      <c r="T1057" s="58"/>
      <c r="U1057" s="58"/>
      <c r="V1057" s="58"/>
      <c r="W1057" s="58"/>
    </row>
    <row r="1058" spans="1:23" ht="19.8" x14ac:dyDescent="0.25">
      <c r="A1058" s="60"/>
      <c r="B1058" s="60"/>
      <c r="C1058" s="60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9"/>
      <c r="O1058" s="58"/>
      <c r="P1058" s="58"/>
      <c r="Q1058" s="58"/>
      <c r="R1058" s="58"/>
      <c r="S1058" s="58"/>
      <c r="T1058" s="58"/>
      <c r="U1058" s="58"/>
      <c r="V1058" s="58"/>
      <c r="W1058" s="58"/>
    </row>
    <row r="1059" spans="1:23" ht="19.8" x14ac:dyDescent="0.25">
      <c r="A1059" s="60"/>
      <c r="B1059" s="60"/>
      <c r="C1059" s="60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9"/>
      <c r="O1059" s="58"/>
      <c r="P1059" s="58"/>
      <c r="Q1059" s="58"/>
      <c r="R1059" s="58"/>
      <c r="S1059" s="58"/>
      <c r="T1059" s="58"/>
      <c r="U1059" s="58"/>
      <c r="V1059" s="58"/>
      <c r="W1059" s="58"/>
    </row>
    <row r="1060" spans="1:23" ht="19.8" x14ac:dyDescent="0.25">
      <c r="A1060" s="60"/>
      <c r="B1060" s="60"/>
      <c r="C1060" s="60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9"/>
      <c r="O1060" s="58"/>
      <c r="P1060" s="58"/>
      <c r="Q1060" s="58"/>
      <c r="R1060" s="58"/>
      <c r="S1060" s="58"/>
      <c r="T1060" s="58"/>
      <c r="U1060" s="58"/>
      <c r="V1060" s="58"/>
      <c r="W1060" s="58"/>
    </row>
    <row r="1061" spans="1:23" ht="19.8" x14ac:dyDescent="0.25">
      <c r="A1061" s="60"/>
      <c r="B1061" s="60"/>
      <c r="C1061" s="60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9"/>
      <c r="O1061" s="58"/>
      <c r="P1061" s="58"/>
      <c r="Q1061" s="58"/>
      <c r="R1061" s="58"/>
      <c r="S1061" s="58"/>
      <c r="T1061" s="58"/>
      <c r="U1061" s="58"/>
      <c r="V1061" s="58"/>
      <c r="W1061" s="58"/>
    </row>
    <row r="1062" spans="1:23" ht="19.8" x14ac:dyDescent="0.25">
      <c r="A1062" s="60"/>
      <c r="B1062" s="60"/>
      <c r="C1062" s="60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9"/>
      <c r="O1062" s="58"/>
      <c r="P1062" s="58"/>
      <c r="Q1062" s="58"/>
      <c r="R1062" s="58"/>
      <c r="S1062" s="58"/>
      <c r="T1062" s="58"/>
      <c r="U1062" s="58"/>
      <c r="V1062" s="58"/>
      <c r="W1062" s="58"/>
    </row>
    <row r="1063" spans="1:23" ht="19.8" x14ac:dyDescent="0.25">
      <c r="A1063" s="60"/>
      <c r="B1063" s="60"/>
      <c r="C1063" s="60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9"/>
      <c r="O1063" s="58"/>
      <c r="P1063" s="58"/>
      <c r="Q1063" s="58"/>
      <c r="R1063" s="58"/>
      <c r="S1063" s="58"/>
      <c r="T1063" s="58"/>
      <c r="U1063" s="58"/>
      <c r="V1063" s="58"/>
      <c r="W1063" s="58"/>
    </row>
    <row r="1064" spans="1:23" ht="19.8" x14ac:dyDescent="0.25">
      <c r="A1064" s="60"/>
      <c r="B1064" s="60"/>
      <c r="C1064" s="60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9"/>
      <c r="O1064" s="58"/>
      <c r="P1064" s="58"/>
      <c r="Q1064" s="58"/>
      <c r="R1064" s="58"/>
      <c r="S1064" s="58"/>
      <c r="T1064" s="58"/>
      <c r="U1064" s="58"/>
      <c r="V1064" s="58"/>
      <c r="W1064" s="58"/>
    </row>
    <row r="1065" spans="1:23" ht="19.8" x14ac:dyDescent="0.25">
      <c r="A1065" s="60"/>
      <c r="B1065" s="60"/>
      <c r="C1065" s="60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9"/>
      <c r="O1065" s="58"/>
      <c r="P1065" s="58"/>
      <c r="Q1065" s="58"/>
      <c r="R1065" s="58"/>
      <c r="S1065" s="58"/>
      <c r="T1065" s="58"/>
      <c r="U1065" s="58"/>
      <c r="V1065" s="58"/>
      <c r="W1065" s="58"/>
    </row>
    <row r="1066" spans="1:23" ht="19.8" x14ac:dyDescent="0.25">
      <c r="A1066" s="60"/>
      <c r="B1066" s="60"/>
      <c r="C1066" s="60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9"/>
      <c r="O1066" s="58"/>
      <c r="P1066" s="58"/>
      <c r="Q1066" s="58"/>
      <c r="R1066" s="58"/>
      <c r="S1066" s="58"/>
      <c r="T1066" s="58"/>
      <c r="U1066" s="58"/>
      <c r="V1066" s="58"/>
      <c r="W1066" s="58"/>
    </row>
    <row r="1067" spans="1:23" ht="19.8" x14ac:dyDescent="0.25">
      <c r="A1067" s="60"/>
      <c r="B1067" s="60"/>
      <c r="C1067" s="60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9"/>
      <c r="O1067" s="58"/>
      <c r="P1067" s="58"/>
      <c r="Q1067" s="58"/>
      <c r="R1067" s="58"/>
      <c r="S1067" s="58"/>
      <c r="T1067" s="58"/>
      <c r="U1067" s="58"/>
      <c r="V1067" s="58"/>
      <c r="W1067" s="58"/>
    </row>
    <row r="1068" spans="1:23" ht="19.8" x14ac:dyDescent="0.25">
      <c r="A1068" s="60"/>
      <c r="B1068" s="60"/>
      <c r="C1068" s="60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9"/>
      <c r="O1068" s="58"/>
      <c r="P1068" s="58"/>
      <c r="Q1068" s="58"/>
      <c r="R1068" s="58"/>
      <c r="S1068" s="58"/>
      <c r="T1068" s="58"/>
      <c r="U1068" s="58"/>
      <c r="V1068" s="58"/>
      <c r="W1068" s="58"/>
    </row>
    <row r="1069" spans="1:23" ht="19.8" x14ac:dyDescent="0.25">
      <c r="A1069" s="60"/>
      <c r="B1069" s="60"/>
      <c r="C1069" s="60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9"/>
      <c r="O1069" s="58"/>
      <c r="P1069" s="58"/>
      <c r="Q1069" s="58"/>
      <c r="R1069" s="58"/>
      <c r="S1069" s="58"/>
      <c r="T1069" s="58"/>
      <c r="U1069" s="58"/>
      <c r="V1069" s="58"/>
      <c r="W1069" s="58"/>
    </row>
    <row r="1070" spans="1:23" ht="19.8" x14ac:dyDescent="0.25">
      <c r="A1070" s="60"/>
      <c r="B1070" s="60"/>
      <c r="C1070" s="60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9"/>
      <c r="O1070" s="58"/>
      <c r="P1070" s="58"/>
      <c r="Q1070" s="58"/>
      <c r="R1070" s="58"/>
      <c r="S1070" s="58"/>
      <c r="T1070" s="58"/>
      <c r="U1070" s="58"/>
      <c r="V1070" s="58"/>
      <c r="W1070" s="58"/>
    </row>
    <row r="1071" spans="1:23" ht="19.8" x14ac:dyDescent="0.25">
      <c r="A1071" s="60"/>
      <c r="B1071" s="60"/>
      <c r="C1071" s="60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9"/>
      <c r="O1071" s="58"/>
      <c r="P1071" s="58"/>
      <c r="Q1071" s="58"/>
      <c r="R1071" s="58"/>
      <c r="S1071" s="58"/>
      <c r="T1071" s="58"/>
      <c r="U1071" s="58"/>
      <c r="V1071" s="58"/>
      <c r="W1071" s="58"/>
    </row>
    <row r="1072" spans="1:23" ht="19.8" x14ac:dyDescent="0.25">
      <c r="A1072" s="60"/>
      <c r="B1072" s="60"/>
      <c r="C1072" s="60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9"/>
      <c r="O1072" s="58"/>
      <c r="P1072" s="58"/>
      <c r="Q1072" s="58"/>
      <c r="R1072" s="58"/>
      <c r="S1072" s="58"/>
      <c r="T1072" s="58"/>
      <c r="U1072" s="58"/>
      <c r="V1072" s="58"/>
      <c r="W1072" s="58"/>
    </row>
    <row r="1073" spans="1:23" ht="19.8" x14ac:dyDescent="0.25">
      <c r="A1073" s="60"/>
      <c r="B1073" s="60"/>
      <c r="C1073" s="60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9"/>
      <c r="O1073" s="58"/>
      <c r="P1073" s="58"/>
      <c r="Q1073" s="58"/>
      <c r="R1073" s="58"/>
      <c r="S1073" s="58"/>
      <c r="T1073" s="58"/>
      <c r="U1073" s="58"/>
      <c r="V1073" s="58"/>
      <c r="W1073" s="58"/>
    </row>
    <row r="1074" spans="1:23" ht="19.8" x14ac:dyDescent="0.25">
      <c r="A1074" s="60"/>
      <c r="B1074" s="60"/>
      <c r="C1074" s="60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9"/>
      <c r="O1074" s="58"/>
      <c r="P1074" s="58"/>
      <c r="Q1074" s="58"/>
      <c r="R1074" s="58"/>
      <c r="S1074" s="58"/>
      <c r="T1074" s="58"/>
      <c r="U1074" s="58"/>
      <c r="V1074" s="58"/>
      <c r="W1074" s="58"/>
    </row>
    <row r="1075" spans="1:23" ht="19.8" x14ac:dyDescent="0.25">
      <c r="A1075" s="60"/>
      <c r="B1075" s="60"/>
      <c r="C1075" s="60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9"/>
      <c r="O1075" s="58"/>
      <c r="P1075" s="58"/>
      <c r="Q1075" s="58"/>
      <c r="R1075" s="58"/>
      <c r="S1075" s="58"/>
      <c r="T1075" s="58"/>
      <c r="U1075" s="58"/>
      <c r="V1075" s="58"/>
      <c r="W1075" s="58"/>
    </row>
    <row r="1076" spans="1:23" ht="19.8" x14ac:dyDescent="0.25">
      <c r="A1076" s="60"/>
      <c r="B1076" s="60"/>
      <c r="C1076" s="60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9"/>
      <c r="O1076" s="58"/>
      <c r="P1076" s="58"/>
      <c r="Q1076" s="58"/>
      <c r="R1076" s="58"/>
      <c r="S1076" s="58"/>
      <c r="T1076" s="58"/>
      <c r="U1076" s="58"/>
      <c r="V1076" s="58"/>
      <c r="W1076" s="58"/>
    </row>
  </sheetData>
  <sheetProtection sheet="1" objects="1" scenarios="1"/>
  <mergeCells count="100"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  <mergeCell ref="A13:A15"/>
    <mergeCell ref="B13:B15"/>
    <mergeCell ref="C13:C15"/>
    <mergeCell ref="D13:D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D43:D45"/>
    <mergeCell ref="A58:A60"/>
    <mergeCell ref="B58:B60"/>
    <mergeCell ref="C58:C60"/>
    <mergeCell ref="D58:D60"/>
    <mergeCell ref="A61:A63"/>
    <mergeCell ref="B61:B63"/>
    <mergeCell ref="C61:C63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A64:A66"/>
    <mergeCell ref="B64:B66"/>
    <mergeCell ref="C64:C66"/>
    <mergeCell ref="D64:D66"/>
    <mergeCell ref="A67:A69"/>
    <mergeCell ref="B67:B69"/>
    <mergeCell ref="C67:C69"/>
    <mergeCell ref="D67:D69"/>
    <mergeCell ref="A70:D72"/>
    <mergeCell ref="A73:P73"/>
    <mergeCell ref="A74:P74"/>
    <mergeCell ref="A75:P75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37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9.218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104</v>
      </c>
    </row>
    <row r="2" spans="1:23" ht="17.399999999999999" x14ac:dyDescent="0.25">
      <c r="A2" s="290" t="s">
        <v>146</v>
      </c>
      <c r="B2" s="290"/>
      <c r="C2" s="290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1" t="s">
        <v>138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3"/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295" t="s">
        <v>147</v>
      </c>
      <c r="B5" s="295"/>
      <c r="C5" s="29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296" t="s">
        <v>923</v>
      </c>
      <c r="B6" s="296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298"/>
      <c r="B7" s="298"/>
      <c r="C7" s="298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299" t="s">
        <v>59</v>
      </c>
      <c r="B8" s="299" t="s">
        <v>28</v>
      </c>
      <c r="C8" s="300" t="s">
        <v>29</v>
      </c>
      <c r="D8" s="300" t="s">
        <v>0</v>
      </c>
      <c r="E8" s="300" t="s">
        <v>43</v>
      </c>
      <c r="F8" s="300" t="s">
        <v>22</v>
      </c>
      <c r="G8" s="300"/>
      <c r="H8" s="300"/>
      <c r="I8" s="300"/>
      <c r="J8" s="300" t="s">
        <v>14</v>
      </c>
      <c r="K8" s="299" t="s">
        <v>58</v>
      </c>
      <c r="L8" s="299"/>
      <c r="M8" s="299"/>
      <c r="N8" s="299"/>
      <c r="O8" s="299"/>
      <c r="P8" s="300" t="s">
        <v>11</v>
      </c>
    </row>
    <row r="9" spans="1:23" ht="27" customHeight="1" x14ac:dyDescent="0.25">
      <c r="A9" s="300"/>
      <c r="B9" s="299"/>
      <c r="C9" s="300"/>
      <c r="D9" s="300"/>
      <c r="E9" s="300"/>
      <c r="F9" s="132" t="s">
        <v>46</v>
      </c>
      <c r="G9" s="133" t="s">
        <v>20</v>
      </c>
      <c r="H9" s="259" t="s">
        <v>45</v>
      </c>
      <c r="I9" s="259" t="s">
        <v>32</v>
      </c>
      <c r="J9" s="300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0"/>
    </row>
    <row r="10" spans="1:23" s="48" customFormat="1" ht="14.55" customHeight="1" x14ac:dyDescent="0.25">
      <c r="A10" s="301">
        <v>1</v>
      </c>
      <c r="B10" s="302" t="s">
        <v>154</v>
      </c>
      <c r="C10" s="302" t="s">
        <v>150</v>
      </c>
      <c r="D10" s="302" t="s">
        <v>157</v>
      </c>
      <c r="E10" s="136" t="s">
        <v>30</v>
      </c>
      <c r="F10" s="44">
        <v>2</v>
      </c>
      <c r="G10" s="44">
        <v>2</v>
      </c>
      <c r="H10" s="44">
        <v>0</v>
      </c>
      <c r="I10" s="44">
        <v>0</v>
      </c>
      <c r="J10" s="45">
        <v>100</v>
      </c>
      <c r="K10" s="44">
        <v>0</v>
      </c>
      <c r="L10" s="44">
        <v>0</v>
      </c>
      <c r="M10" s="44">
        <v>1</v>
      </c>
      <c r="N10" s="44">
        <v>1</v>
      </c>
      <c r="O10" s="44">
        <v>0</v>
      </c>
      <c r="P10" s="45">
        <v>58.75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301"/>
      <c r="B11" s="302"/>
      <c r="C11" s="302"/>
      <c r="D11" s="302"/>
      <c r="E11" s="136" t="s">
        <v>31</v>
      </c>
      <c r="F11" s="44">
        <v>13</v>
      </c>
      <c r="G11" s="44">
        <v>13</v>
      </c>
      <c r="H11" s="44">
        <v>0</v>
      </c>
      <c r="I11" s="44">
        <v>0</v>
      </c>
      <c r="J11" s="45">
        <v>100</v>
      </c>
      <c r="K11" s="44">
        <v>0</v>
      </c>
      <c r="L11" s="44">
        <v>0</v>
      </c>
      <c r="M11" s="44">
        <v>7</v>
      </c>
      <c r="N11" s="44">
        <v>6</v>
      </c>
      <c r="O11" s="44">
        <v>0</v>
      </c>
      <c r="P11" s="45">
        <v>53.08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301"/>
      <c r="B12" s="302"/>
      <c r="C12" s="302"/>
      <c r="D12" s="302"/>
      <c r="E12" s="69" t="s">
        <v>42</v>
      </c>
      <c r="F12" s="49">
        <v>15</v>
      </c>
      <c r="G12" s="49">
        <v>15</v>
      </c>
      <c r="H12" s="49">
        <v>0</v>
      </c>
      <c r="I12" s="49">
        <v>0</v>
      </c>
      <c r="J12" s="50">
        <v>100</v>
      </c>
      <c r="K12" s="49">
        <v>0</v>
      </c>
      <c r="L12" s="49">
        <v>0</v>
      </c>
      <c r="M12" s="49">
        <v>8</v>
      </c>
      <c r="N12" s="49">
        <v>7</v>
      </c>
      <c r="O12" s="49">
        <v>0</v>
      </c>
      <c r="P12" s="50">
        <v>53.83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301">
        <v>2</v>
      </c>
      <c r="B13" s="302" t="s">
        <v>154</v>
      </c>
      <c r="C13" s="302" t="s">
        <v>150</v>
      </c>
      <c r="D13" s="302" t="s">
        <v>162</v>
      </c>
      <c r="E13" s="136" t="s">
        <v>30</v>
      </c>
      <c r="F13" s="44">
        <v>13</v>
      </c>
      <c r="G13" s="44">
        <v>13</v>
      </c>
      <c r="H13" s="44">
        <v>0</v>
      </c>
      <c r="I13" s="44">
        <v>0</v>
      </c>
      <c r="J13" s="45">
        <v>100</v>
      </c>
      <c r="K13" s="44">
        <v>0</v>
      </c>
      <c r="L13" s="44">
        <v>1</v>
      </c>
      <c r="M13" s="44">
        <v>10</v>
      </c>
      <c r="N13" s="44">
        <v>2</v>
      </c>
      <c r="O13" s="44">
        <v>0</v>
      </c>
      <c r="P13" s="45">
        <v>39.619999999999997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301"/>
      <c r="B14" s="302"/>
      <c r="C14" s="302"/>
      <c r="D14" s="302"/>
      <c r="E14" s="136" t="s">
        <v>31</v>
      </c>
      <c r="F14" s="44">
        <v>15</v>
      </c>
      <c r="G14" s="44">
        <v>15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6</v>
      </c>
      <c r="N14" s="44">
        <v>6</v>
      </c>
      <c r="O14" s="44">
        <v>3</v>
      </c>
      <c r="P14" s="45">
        <v>61.67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301"/>
      <c r="B15" s="302"/>
      <c r="C15" s="302"/>
      <c r="D15" s="302"/>
      <c r="E15" s="69" t="s">
        <v>42</v>
      </c>
      <c r="F15" s="49">
        <v>28</v>
      </c>
      <c r="G15" s="49">
        <v>28</v>
      </c>
      <c r="H15" s="49">
        <v>0</v>
      </c>
      <c r="I15" s="49">
        <v>0</v>
      </c>
      <c r="J15" s="50">
        <v>100</v>
      </c>
      <c r="K15" s="49">
        <v>0</v>
      </c>
      <c r="L15" s="49">
        <v>1</v>
      </c>
      <c r="M15" s="49">
        <v>16</v>
      </c>
      <c r="N15" s="49">
        <v>8</v>
      </c>
      <c r="O15" s="49">
        <v>3</v>
      </c>
      <c r="P15" s="50">
        <v>51.43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301">
        <v>3</v>
      </c>
      <c r="B16" s="302" t="s">
        <v>149</v>
      </c>
      <c r="C16" s="302" t="s">
        <v>152</v>
      </c>
      <c r="D16" s="302" t="s">
        <v>184</v>
      </c>
      <c r="E16" s="136" t="s">
        <v>30</v>
      </c>
      <c r="F16" s="44">
        <v>7</v>
      </c>
      <c r="G16" s="44">
        <v>7</v>
      </c>
      <c r="H16" s="44">
        <v>0</v>
      </c>
      <c r="I16" s="44">
        <v>0</v>
      </c>
      <c r="J16" s="45">
        <v>100</v>
      </c>
      <c r="K16" s="44">
        <v>0</v>
      </c>
      <c r="L16" s="44">
        <v>0</v>
      </c>
      <c r="M16" s="44">
        <v>3</v>
      </c>
      <c r="N16" s="44">
        <v>4</v>
      </c>
      <c r="O16" s="44">
        <v>0</v>
      </c>
      <c r="P16" s="45">
        <v>55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301"/>
      <c r="B17" s="302"/>
      <c r="C17" s="302"/>
      <c r="D17" s="302"/>
      <c r="E17" s="136" t="s">
        <v>31</v>
      </c>
      <c r="F17" s="44">
        <v>16</v>
      </c>
      <c r="G17" s="44">
        <v>16</v>
      </c>
      <c r="H17" s="44">
        <v>0</v>
      </c>
      <c r="I17" s="44">
        <v>0</v>
      </c>
      <c r="J17" s="45">
        <v>100</v>
      </c>
      <c r="K17" s="44">
        <v>0</v>
      </c>
      <c r="L17" s="44">
        <v>1</v>
      </c>
      <c r="M17" s="44">
        <v>7</v>
      </c>
      <c r="N17" s="44">
        <v>5</v>
      </c>
      <c r="O17" s="44">
        <v>3</v>
      </c>
      <c r="P17" s="45">
        <v>59.06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301"/>
      <c r="B18" s="302"/>
      <c r="C18" s="302"/>
      <c r="D18" s="302"/>
      <c r="E18" s="69" t="s">
        <v>42</v>
      </c>
      <c r="F18" s="49">
        <v>23</v>
      </c>
      <c r="G18" s="49">
        <v>23</v>
      </c>
      <c r="H18" s="49">
        <v>0</v>
      </c>
      <c r="I18" s="49">
        <v>0</v>
      </c>
      <c r="J18" s="50">
        <v>100</v>
      </c>
      <c r="K18" s="49">
        <v>0</v>
      </c>
      <c r="L18" s="49">
        <v>1</v>
      </c>
      <c r="M18" s="49">
        <v>10</v>
      </c>
      <c r="N18" s="49">
        <v>9</v>
      </c>
      <c r="O18" s="49">
        <v>3</v>
      </c>
      <c r="P18" s="50">
        <v>57.83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301">
        <v>4</v>
      </c>
      <c r="B19" s="302" t="s">
        <v>149</v>
      </c>
      <c r="C19" s="302" t="s">
        <v>152</v>
      </c>
      <c r="D19" s="302" t="s">
        <v>191</v>
      </c>
      <c r="E19" s="136" t="s">
        <v>30</v>
      </c>
      <c r="F19" s="44">
        <v>5</v>
      </c>
      <c r="G19" s="44">
        <v>5</v>
      </c>
      <c r="H19" s="44">
        <v>0</v>
      </c>
      <c r="I19" s="44">
        <v>0</v>
      </c>
      <c r="J19" s="45">
        <v>100</v>
      </c>
      <c r="K19" s="44">
        <v>0</v>
      </c>
      <c r="L19" s="44">
        <v>0</v>
      </c>
      <c r="M19" s="44">
        <v>2</v>
      </c>
      <c r="N19" s="44">
        <v>3</v>
      </c>
      <c r="O19" s="44">
        <v>0</v>
      </c>
      <c r="P19" s="45">
        <v>58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301"/>
      <c r="B20" s="302"/>
      <c r="C20" s="302"/>
      <c r="D20" s="302"/>
      <c r="E20" s="136" t="s">
        <v>31</v>
      </c>
      <c r="F20" s="44">
        <v>6</v>
      </c>
      <c r="G20" s="44">
        <v>6</v>
      </c>
      <c r="H20" s="44">
        <v>0</v>
      </c>
      <c r="I20" s="44">
        <v>0</v>
      </c>
      <c r="J20" s="45">
        <v>100</v>
      </c>
      <c r="K20" s="44">
        <v>0</v>
      </c>
      <c r="L20" s="44">
        <v>0</v>
      </c>
      <c r="M20" s="44">
        <v>0</v>
      </c>
      <c r="N20" s="44">
        <v>5</v>
      </c>
      <c r="O20" s="44">
        <v>1</v>
      </c>
      <c r="P20" s="45">
        <v>71.67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301"/>
      <c r="B21" s="302"/>
      <c r="C21" s="302"/>
      <c r="D21" s="302"/>
      <c r="E21" s="69" t="s">
        <v>42</v>
      </c>
      <c r="F21" s="49">
        <v>11</v>
      </c>
      <c r="G21" s="49">
        <v>11</v>
      </c>
      <c r="H21" s="49">
        <v>0</v>
      </c>
      <c r="I21" s="49">
        <v>0</v>
      </c>
      <c r="J21" s="50">
        <v>100</v>
      </c>
      <c r="K21" s="49">
        <v>0</v>
      </c>
      <c r="L21" s="49">
        <v>0</v>
      </c>
      <c r="M21" s="49">
        <v>2</v>
      </c>
      <c r="N21" s="49">
        <v>8</v>
      </c>
      <c r="O21" s="49">
        <v>1</v>
      </c>
      <c r="P21" s="50">
        <v>65.45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301">
        <v>5</v>
      </c>
      <c r="B22" s="302" t="s">
        <v>154</v>
      </c>
      <c r="C22" s="302" t="s">
        <v>150</v>
      </c>
      <c r="D22" s="302" t="s">
        <v>192</v>
      </c>
      <c r="E22" s="136" t="s">
        <v>30</v>
      </c>
      <c r="F22" s="44">
        <v>7</v>
      </c>
      <c r="G22" s="44">
        <v>7</v>
      </c>
      <c r="H22" s="44">
        <v>0</v>
      </c>
      <c r="I22" s="44">
        <v>0</v>
      </c>
      <c r="J22" s="45">
        <v>100</v>
      </c>
      <c r="K22" s="44">
        <v>0</v>
      </c>
      <c r="L22" s="44">
        <v>0</v>
      </c>
      <c r="M22" s="44">
        <v>5</v>
      </c>
      <c r="N22" s="44">
        <v>2</v>
      </c>
      <c r="O22" s="44">
        <v>0</v>
      </c>
      <c r="P22" s="45">
        <v>49.64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301"/>
      <c r="B23" s="302"/>
      <c r="C23" s="302"/>
      <c r="D23" s="302"/>
      <c r="E23" s="136" t="s">
        <v>31</v>
      </c>
      <c r="F23" s="44">
        <v>10</v>
      </c>
      <c r="G23" s="44">
        <v>10</v>
      </c>
      <c r="H23" s="44">
        <v>0</v>
      </c>
      <c r="I23" s="44">
        <v>0</v>
      </c>
      <c r="J23" s="45">
        <v>100</v>
      </c>
      <c r="K23" s="44">
        <v>0</v>
      </c>
      <c r="L23" s="44">
        <v>0</v>
      </c>
      <c r="M23" s="44">
        <v>1</v>
      </c>
      <c r="N23" s="44">
        <v>5</v>
      </c>
      <c r="O23" s="44">
        <v>4</v>
      </c>
      <c r="P23" s="45">
        <v>78.25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301"/>
      <c r="B24" s="302"/>
      <c r="C24" s="302"/>
      <c r="D24" s="302"/>
      <c r="E24" s="69" t="s">
        <v>42</v>
      </c>
      <c r="F24" s="49">
        <v>17</v>
      </c>
      <c r="G24" s="49">
        <v>17</v>
      </c>
      <c r="H24" s="49">
        <v>0</v>
      </c>
      <c r="I24" s="49">
        <v>0</v>
      </c>
      <c r="J24" s="50">
        <v>100</v>
      </c>
      <c r="K24" s="49">
        <v>0</v>
      </c>
      <c r="L24" s="49">
        <v>0</v>
      </c>
      <c r="M24" s="49">
        <v>6</v>
      </c>
      <c r="N24" s="49">
        <v>7</v>
      </c>
      <c r="O24" s="49">
        <v>4</v>
      </c>
      <c r="P24" s="50">
        <v>66.47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301">
        <v>6</v>
      </c>
      <c r="B25" s="302" t="s">
        <v>154</v>
      </c>
      <c r="C25" s="302" t="s">
        <v>152</v>
      </c>
      <c r="D25" s="302" t="s">
        <v>198</v>
      </c>
      <c r="E25" s="136" t="s">
        <v>30</v>
      </c>
      <c r="F25" s="44">
        <v>9</v>
      </c>
      <c r="G25" s="44">
        <v>9</v>
      </c>
      <c r="H25" s="44">
        <v>0</v>
      </c>
      <c r="I25" s="44">
        <v>0</v>
      </c>
      <c r="J25" s="45">
        <v>100</v>
      </c>
      <c r="K25" s="44">
        <v>0</v>
      </c>
      <c r="L25" s="44">
        <v>0</v>
      </c>
      <c r="M25" s="44">
        <v>2</v>
      </c>
      <c r="N25" s="44">
        <v>5</v>
      </c>
      <c r="O25" s="44">
        <v>2</v>
      </c>
      <c r="P25" s="45">
        <v>68.06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301"/>
      <c r="B26" s="302"/>
      <c r="C26" s="302"/>
      <c r="D26" s="302"/>
      <c r="E26" s="136" t="s">
        <v>31</v>
      </c>
      <c r="F26" s="44">
        <v>15</v>
      </c>
      <c r="G26" s="44">
        <v>15</v>
      </c>
      <c r="H26" s="44">
        <v>0</v>
      </c>
      <c r="I26" s="44">
        <v>0</v>
      </c>
      <c r="J26" s="45">
        <v>100</v>
      </c>
      <c r="K26" s="44">
        <v>0</v>
      </c>
      <c r="L26" s="44">
        <v>0</v>
      </c>
      <c r="M26" s="44">
        <v>1</v>
      </c>
      <c r="N26" s="44">
        <v>8</v>
      </c>
      <c r="O26" s="44">
        <v>6</v>
      </c>
      <c r="P26" s="45">
        <v>76.33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301"/>
      <c r="B27" s="302"/>
      <c r="C27" s="302"/>
      <c r="D27" s="302"/>
      <c r="E27" s="69" t="s">
        <v>42</v>
      </c>
      <c r="F27" s="49">
        <v>24</v>
      </c>
      <c r="G27" s="49">
        <v>24</v>
      </c>
      <c r="H27" s="49">
        <v>0</v>
      </c>
      <c r="I27" s="49">
        <v>0</v>
      </c>
      <c r="J27" s="50">
        <v>100</v>
      </c>
      <c r="K27" s="49">
        <v>0</v>
      </c>
      <c r="L27" s="49">
        <v>0</v>
      </c>
      <c r="M27" s="49">
        <v>3</v>
      </c>
      <c r="N27" s="49">
        <v>13</v>
      </c>
      <c r="O27" s="49">
        <v>8</v>
      </c>
      <c r="P27" s="50">
        <v>73.23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301">
        <v>7</v>
      </c>
      <c r="B28" s="302" t="s">
        <v>154</v>
      </c>
      <c r="C28" s="302" t="s">
        <v>150</v>
      </c>
      <c r="D28" s="302" t="s">
        <v>203</v>
      </c>
      <c r="E28" s="136" t="s">
        <v>30</v>
      </c>
      <c r="F28" s="44">
        <v>7</v>
      </c>
      <c r="G28" s="44">
        <v>7</v>
      </c>
      <c r="H28" s="44">
        <v>0</v>
      </c>
      <c r="I28" s="44">
        <v>0</v>
      </c>
      <c r="J28" s="45">
        <v>100</v>
      </c>
      <c r="K28" s="44">
        <v>0</v>
      </c>
      <c r="L28" s="44">
        <v>2</v>
      </c>
      <c r="M28" s="44">
        <v>3</v>
      </c>
      <c r="N28" s="44">
        <v>1</v>
      </c>
      <c r="O28" s="44">
        <v>1</v>
      </c>
      <c r="P28" s="45">
        <v>41.43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301"/>
      <c r="B29" s="302"/>
      <c r="C29" s="302"/>
      <c r="D29" s="302"/>
      <c r="E29" s="136" t="s">
        <v>31</v>
      </c>
      <c r="F29" s="44">
        <v>9</v>
      </c>
      <c r="G29" s="44">
        <v>9</v>
      </c>
      <c r="H29" s="44">
        <v>0</v>
      </c>
      <c r="I29" s="44">
        <v>0</v>
      </c>
      <c r="J29" s="45">
        <v>100</v>
      </c>
      <c r="K29" s="44">
        <v>0</v>
      </c>
      <c r="L29" s="44">
        <v>1</v>
      </c>
      <c r="M29" s="44">
        <v>5</v>
      </c>
      <c r="N29" s="44">
        <v>3</v>
      </c>
      <c r="O29" s="44">
        <v>0</v>
      </c>
      <c r="P29" s="45">
        <v>47.22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301"/>
      <c r="B30" s="302"/>
      <c r="C30" s="302"/>
      <c r="D30" s="302"/>
      <c r="E30" s="69" t="s">
        <v>42</v>
      </c>
      <c r="F30" s="49">
        <v>16</v>
      </c>
      <c r="G30" s="49">
        <v>16</v>
      </c>
      <c r="H30" s="49">
        <v>0</v>
      </c>
      <c r="I30" s="49">
        <v>0</v>
      </c>
      <c r="J30" s="50">
        <v>100</v>
      </c>
      <c r="K30" s="49">
        <v>0</v>
      </c>
      <c r="L30" s="49">
        <v>3</v>
      </c>
      <c r="M30" s="49">
        <v>8</v>
      </c>
      <c r="N30" s="49">
        <v>4</v>
      </c>
      <c r="O30" s="49">
        <v>1</v>
      </c>
      <c r="P30" s="50">
        <v>44.69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303" t="s">
        <v>148</v>
      </c>
      <c r="B31" s="303"/>
      <c r="C31" s="303"/>
      <c r="D31" s="303"/>
      <c r="E31" s="233" t="s">
        <v>30</v>
      </c>
      <c r="F31" s="234">
        <v>50</v>
      </c>
      <c r="G31" s="234">
        <v>50</v>
      </c>
      <c r="H31" s="234">
        <v>0</v>
      </c>
      <c r="I31" s="234">
        <v>0</v>
      </c>
      <c r="J31" s="235">
        <v>100</v>
      </c>
      <c r="K31" s="234">
        <v>0</v>
      </c>
      <c r="L31" s="234">
        <v>3</v>
      </c>
      <c r="M31" s="234">
        <v>26</v>
      </c>
      <c r="N31" s="234">
        <v>18</v>
      </c>
      <c r="O31" s="234">
        <v>3</v>
      </c>
      <c r="P31" s="235">
        <v>51.15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303"/>
      <c r="B32" s="303"/>
      <c r="C32" s="303"/>
      <c r="D32" s="303"/>
      <c r="E32" s="233" t="s">
        <v>31</v>
      </c>
      <c r="F32" s="234">
        <v>84</v>
      </c>
      <c r="G32" s="234">
        <v>84</v>
      </c>
      <c r="H32" s="234">
        <v>0</v>
      </c>
      <c r="I32" s="234">
        <v>0</v>
      </c>
      <c r="J32" s="235">
        <v>100</v>
      </c>
      <c r="K32" s="234">
        <v>0</v>
      </c>
      <c r="L32" s="234">
        <v>2</v>
      </c>
      <c r="M32" s="234">
        <v>27</v>
      </c>
      <c r="N32" s="234">
        <v>38</v>
      </c>
      <c r="O32" s="234">
        <v>17</v>
      </c>
      <c r="P32" s="235">
        <v>63.6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303"/>
      <c r="B33" s="303"/>
      <c r="C33" s="303"/>
      <c r="D33" s="303"/>
      <c r="E33" s="233" t="s">
        <v>42</v>
      </c>
      <c r="F33" s="234">
        <v>134</v>
      </c>
      <c r="G33" s="234">
        <v>134</v>
      </c>
      <c r="H33" s="234">
        <v>0</v>
      </c>
      <c r="I33" s="234">
        <v>0</v>
      </c>
      <c r="J33" s="235">
        <v>100</v>
      </c>
      <c r="K33" s="234">
        <v>0</v>
      </c>
      <c r="L33" s="234">
        <v>5</v>
      </c>
      <c r="M33" s="234">
        <v>53</v>
      </c>
      <c r="N33" s="234">
        <v>56</v>
      </c>
      <c r="O33" s="234">
        <v>20</v>
      </c>
      <c r="P33" s="235">
        <v>58.96</v>
      </c>
      <c r="Q33" s="46"/>
      <c r="R33" s="46"/>
      <c r="S33" s="46"/>
      <c r="T33" s="47"/>
      <c r="U33" s="46"/>
      <c r="V33" s="46"/>
      <c r="W33" s="46"/>
    </row>
    <row r="34" spans="1:23" s="18" customFormat="1" ht="10.199999999999999" x14ac:dyDescent="0.25">
      <c r="A34" s="304" t="s">
        <v>140</v>
      </c>
      <c r="B34" s="304"/>
      <c r="C34" s="304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16"/>
      <c r="R34" s="16"/>
      <c r="S34" s="16"/>
      <c r="T34" s="17"/>
      <c r="U34" s="16"/>
      <c r="V34" s="16"/>
      <c r="W34" s="16"/>
    </row>
    <row r="35" spans="1:23" s="129" customFormat="1" ht="40.049999999999997" customHeight="1" x14ac:dyDescent="0.25">
      <c r="A35" s="375" t="s">
        <v>142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131"/>
      <c r="R35" s="131"/>
      <c r="S35" s="131"/>
      <c r="T35" s="130"/>
      <c r="U35" s="131"/>
      <c r="V35" s="131"/>
      <c r="W35" s="131"/>
    </row>
    <row r="36" spans="1:23" s="129" customFormat="1" ht="40.049999999999997" customHeight="1" x14ac:dyDescent="0.25">
      <c r="A36" s="358" t="s">
        <v>143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131"/>
      <c r="R36" s="131"/>
      <c r="S36" s="131"/>
      <c r="T36" s="130"/>
      <c r="U36" s="131"/>
      <c r="V36" s="131"/>
      <c r="W36" s="131"/>
    </row>
    <row r="1018" spans="1:23" ht="19.8" x14ac:dyDescent="0.25">
      <c r="A1018" s="57"/>
      <c r="B1018" s="57"/>
      <c r="C1018" s="57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9"/>
      <c r="O1018" s="58"/>
      <c r="P1018" s="58"/>
      <c r="Q1018" s="58"/>
      <c r="R1018" s="58"/>
      <c r="S1018" s="58"/>
      <c r="T1018" s="58"/>
      <c r="U1018" s="58"/>
      <c r="V1018" s="58"/>
      <c r="W1018" s="58"/>
    </row>
    <row r="1019" spans="1:23" ht="19.8" x14ac:dyDescent="0.25">
      <c r="A1019" s="60"/>
      <c r="B1019" s="60"/>
      <c r="C1019" s="60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9"/>
      <c r="O1019" s="58"/>
      <c r="P1019" s="58"/>
      <c r="Q1019" s="58"/>
      <c r="R1019" s="58"/>
      <c r="S1019" s="58"/>
      <c r="T1019" s="58"/>
      <c r="U1019" s="58"/>
      <c r="V1019" s="58"/>
      <c r="W1019" s="58"/>
    </row>
    <row r="1020" spans="1:23" ht="19.8" x14ac:dyDescent="0.25">
      <c r="A1020" s="60"/>
      <c r="B1020" s="60"/>
      <c r="C1020" s="60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9"/>
      <c r="O1020" s="58"/>
      <c r="P1020" s="58"/>
      <c r="Q1020" s="58"/>
      <c r="R1020" s="58"/>
      <c r="S1020" s="58"/>
      <c r="T1020" s="58"/>
      <c r="U1020" s="58"/>
      <c r="V1020" s="58"/>
      <c r="W1020" s="58"/>
    </row>
    <row r="1021" spans="1:23" ht="19.8" x14ac:dyDescent="0.25">
      <c r="A1021" s="60"/>
      <c r="B1021" s="60"/>
      <c r="C1021" s="60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9"/>
      <c r="O1021" s="58"/>
      <c r="P1021" s="58"/>
      <c r="Q1021" s="58"/>
      <c r="R1021" s="58"/>
      <c r="S1021" s="58"/>
      <c r="T1021" s="58"/>
      <c r="U1021" s="58"/>
      <c r="V1021" s="58"/>
      <c r="W1021" s="58"/>
    </row>
    <row r="1022" spans="1:23" ht="19.8" x14ac:dyDescent="0.25">
      <c r="A1022" s="60"/>
      <c r="B1022" s="60"/>
      <c r="C1022" s="60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9"/>
      <c r="O1022" s="58"/>
      <c r="P1022" s="58"/>
      <c r="Q1022" s="58"/>
      <c r="R1022" s="58"/>
      <c r="S1022" s="58"/>
      <c r="T1022" s="58"/>
      <c r="U1022" s="58"/>
      <c r="V1022" s="58"/>
      <c r="W1022" s="58"/>
    </row>
    <row r="1023" spans="1:23" ht="19.8" x14ac:dyDescent="0.25">
      <c r="A1023" s="60"/>
      <c r="B1023" s="60"/>
      <c r="C1023" s="60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9"/>
      <c r="O1023" s="58"/>
      <c r="P1023" s="58"/>
      <c r="Q1023" s="58"/>
      <c r="R1023" s="58"/>
      <c r="S1023" s="58"/>
      <c r="T1023" s="58"/>
      <c r="U1023" s="58"/>
      <c r="V1023" s="58"/>
      <c r="W1023" s="58"/>
    </row>
    <row r="1024" spans="1:23" ht="19.8" x14ac:dyDescent="0.25">
      <c r="A1024" s="60"/>
      <c r="B1024" s="60"/>
      <c r="C1024" s="60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9"/>
      <c r="O1024" s="58"/>
      <c r="P1024" s="58"/>
      <c r="Q1024" s="58"/>
      <c r="R1024" s="58"/>
      <c r="S1024" s="58"/>
      <c r="T1024" s="58"/>
      <c r="U1024" s="58"/>
      <c r="V1024" s="58"/>
      <c r="W1024" s="58"/>
    </row>
    <row r="1025" spans="1:23" ht="19.8" x14ac:dyDescent="0.25">
      <c r="A1025" s="60"/>
      <c r="B1025" s="60"/>
      <c r="C1025" s="60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9"/>
      <c r="O1025" s="58"/>
      <c r="P1025" s="58"/>
      <c r="Q1025" s="58"/>
      <c r="R1025" s="58"/>
      <c r="S1025" s="58"/>
      <c r="T1025" s="58"/>
      <c r="U1025" s="58"/>
      <c r="V1025" s="58"/>
      <c r="W1025" s="58"/>
    </row>
    <row r="1026" spans="1:23" ht="19.8" x14ac:dyDescent="0.25">
      <c r="A1026" s="60"/>
      <c r="B1026" s="60"/>
      <c r="C1026" s="60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9"/>
      <c r="O1026" s="58"/>
      <c r="P1026" s="58"/>
      <c r="Q1026" s="58"/>
      <c r="R1026" s="58"/>
      <c r="S1026" s="58"/>
      <c r="T1026" s="58"/>
      <c r="U1026" s="58"/>
      <c r="V1026" s="58"/>
      <c r="W1026" s="58"/>
    </row>
    <row r="1027" spans="1:23" ht="19.8" x14ac:dyDescent="0.25">
      <c r="A1027" s="60"/>
      <c r="B1027" s="60"/>
      <c r="C1027" s="60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9"/>
      <c r="O1027" s="58"/>
      <c r="P1027" s="58"/>
      <c r="Q1027" s="58"/>
      <c r="R1027" s="58"/>
      <c r="S1027" s="58"/>
      <c r="T1027" s="58"/>
      <c r="U1027" s="58"/>
      <c r="V1027" s="58"/>
      <c r="W1027" s="58"/>
    </row>
    <row r="1028" spans="1:23" ht="19.8" x14ac:dyDescent="0.25">
      <c r="A1028" s="60"/>
      <c r="B1028" s="60"/>
      <c r="C1028" s="60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9"/>
      <c r="O1028" s="58"/>
      <c r="P1028" s="58"/>
      <c r="Q1028" s="58"/>
      <c r="R1028" s="58"/>
      <c r="S1028" s="58"/>
      <c r="T1028" s="58"/>
      <c r="U1028" s="58"/>
      <c r="V1028" s="58"/>
      <c r="W1028" s="58"/>
    </row>
    <row r="1029" spans="1:23" ht="19.8" x14ac:dyDescent="0.25">
      <c r="A1029" s="60"/>
      <c r="B1029" s="60"/>
      <c r="C1029" s="60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9"/>
      <c r="O1029" s="58"/>
      <c r="P1029" s="58"/>
      <c r="Q1029" s="58"/>
      <c r="R1029" s="58"/>
      <c r="S1029" s="58"/>
      <c r="T1029" s="58"/>
      <c r="U1029" s="58"/>
      <c r="V1029" s="58"/>
      <c r="W1029" s="58"/>
    </row>
    <row r="1030" spans="1:23" ht="19.8" x14ac:dyDescent="0.25">
      <c r="A1030" s="60"/>
      <c r="B1030" s="60"/>
      <c r="C1030" s="60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9"/>
      <c r="O1030" s="58"/>
      <c r="P1030" s="58"/>
      <c r="Q1030" s="58"/>
      <c r="R1030" s="58"/>
      <c r="S1030" s="58"/>
      <c r="T1030" s="58"/>
      <c r="U1030" s="58"/>
      <c r="V1030" s="58"/>
      <c r="W1030" s="58"/>
    </row>
    <row r="1031" spans="1:23" ht="19.8" x14ac:dyDescent="0.25">
      <c r="A1031" s="60"/>
      <c r="B1031" s="60"/>
      <c r="C1031" s="60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9"/>
      <c r="O1031" s="58"/>
      <c r="P1031" s="58"/>
      <c r="Q1031" s="58"/>
      <c r="R1031" s="58"/>
      <c r="S1031" s="58"/>
      <c r="T1031" s="58"/>
      <c r="U1031" s="58"/>
      <c r="V1031" s="58"/>
      <c r="W1031" s="58"/>
    </row>
    <row r="1032" spans="1:23" ht="19.8" x14ac:dyDescent="0.25">
      <c r="A1032" s="60"/>
      <c r="B1032" s="60"/>
      <c r="C1032" s="60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9"/>
      <c r="O1032" s="58"/>
      <c r="P1032" s="58"/>
      <c r="Q1032" s="58"/>
      <c r="R1032" s="58"/>
      <c r="S1032" s="58"/>
      <c r="T1032" s="58"/>
      <c r="U1032" s="58"/>
      <c r="V1032" s="58"/>
      <c r="W1032" s="58"/>
    </row>
    <row r="1033" spans="1:23" ht="19.8" x14ac:dyDescent="0.25">
      <c r="A1033" s="60"/>
      <c r="B1033" s="60"/>
      <c r="C1033" s="60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9"/>
      <c r="O1033" s="58"/>
      <c r="P1033" s="58"/>
      <c r="Q1033" s="58"/>
      <c r="R1033" s="58"/>
      <c r="S1033" s="58"/>
      <c r="T1033" s="58"/>
      <c r="U1033" s="58"/>
      <c r="V1033" s="58"/>
      <c r="W1033" s="58"/>
    </row>
    <row r="1034" spans="1:23" ht="19.8" x14ac:dyDescent="0.25">
      <c r="A1034" s="60"/>
      <c r="B1034" s="60"/>
      <c r="C1034" s="60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9"/>
      <c r="O1034" s="58"/>
      <c r="P1034" s="58"/>
      <c r="Q1034" s="58"/>
      <c r="R1034" s="58"/>
      <c r="S1034" s="58"/>
      <c r="T1034" s="58"/>
      <c r="U1034" s="58"/>
      <c r="V1034" s="58"/>
      <c r="W1034" s="58"/>
    </row>
    <row r="1035" spans="1:23" ht="19.8" x14ac:dyDescent="0.25">
      <c r="A1035" s="60"/>
      <c r="B1035" s="60"/>
      <c r="C1035" s="60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9"/>
      <c r="O1035" s="58"/>
      <c r="P1035" s="58"/>
      <c r="Q1035" s="58"/>
      <c r="R1035" s="58"/>
      <c r="S1035" s="58"/>
      <c r="T1035" s="58"/>
      <c r="U1035" s="58"/>
      <c r="V1035" s="58"/>
      <c r="W1035" s="58"/>
    </row>
    <row r="1036" spans="1:23" ht="19.8" x14ac:dyDescent="0.25">
      <c r="A1036" s="60"/>
      <c r="B1036" s="60"/>
      <c r="C1036" s="60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9"/>
      <c r="O1036" s="58"/>
      <c r="P1036" s="58"/>
      <c r="Q1036" s="58"/>
      <c r="R1036" s="58"/>
      <c r="S1036" s="58"/>
      <c r="T1036" s="58"/>
      <c r="U1036" s="58"/>
      <c r="V1036" s="58"/>
      <c r="W1036" s="58"/>
    </row>
    <row r="1037" spans="1:23" ht="19.8" x14ac:dyDescent="0.25">
      <c r="A1037" s="60"/>
      <c r="B1037" s="60"/>
      <c r="C1037" s="60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9"/>
      <c r="O1037" s="58"/>
      <c r="P1037" s="58"/>
      <c r="Q1037" s="58"/>
      <c r="R1037" s="58"/>
      <c r="S1037" s="58"/>
      <c r="T1037" s="58"/>
      <c r="U1037" s="58"/>
      <c r="V1037" s="58"/>
      <c r="W1037" s="58"/>
    </row>
  </sheetData>
  <sheetProtection sheet="1" objects="1" scenarios="1"/>
  <mergeCells count="48"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  <mergeCell ref="A13:A15"/>
    <mergeCell ref="B13:B15"/>
    <mergeCell ref="C13:C15"/>
    <mergeCell ref="D13:D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22:A24"/>
    <mergeCell ref="B22:B24"/>
    <mergeCell ref="C22:C24"/>
    <mergeCell ref="D22:D24"/>
    <mergeCell ref="A25:A27"/>
    <mergeCell ref="B25:B27"/>
    <mergeCell ref="C25:C27"/>
    <mergeCell ref="D25:D27"/>
    <mergeCell ref="A16:A18"/>
    <mergeCell ref="B16:B18"/>
    <mergeCell ref="C16:C18"/>
    <mergeCell ref="D16:D18"/>
    <mergeCell ref="A19:A21"/>
    <mergeCell ref="B19:B21"/>
    <mergeCell ref="C19:C21"/>
    <mergeCell ref="D19:D21"/>
    <mergeCell ref="A28:A30"/>
    <mergeCell ref="B28:B30"/>
    <mergeCell ref="C28:C30"/>
    <mergeCell ref="D28:D30"/>
    <mergeCell ref="A31:D33"/>
    <mergeCell ref="A34:P34"/>
    <mergeCell ref="A35:P35"/>
    <mergeCell ref="A36:P36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9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9.218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103</v>
      </c>
    </row>
    <row r="2" spans="1:23" ht="17.399999999999999" x14ac:dyDescent="0.25">
      <c r="A2" s="290" t="s">
        <v>146</v>
      </c>
      <c r="B2" s="290"/>
      <c r="C2" s="290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52"/>
      <c r="R2" s="241" t="s">
        <v>57</v>
      </c>
      <c r="S2" s="52"/>
      <c r="T2" s="52"/>
      <c r="U2" s="52"/>
      <c r="V2" s="52"/>
      <c r="W2" s="52"/>
    </row>
    <row r="3" spans="1:23" ht="16.2" x14ac:dyDescent="0.25">
      <c r="A3" s="291" t="s">
        <v>138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3"/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295" t="s">
        <v>147</v>
      </c>
      <c r="B5" s="295"/>
      <c r="C5" s="29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296" t="s">
        <v>924</v>
      </c>
      <c r="B6" s="296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298"/>
      <c r="B7" s="298"/>
      <c r="C7" s="298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299" t="s">
        <v>59</v>
      </c>
      <c r="B8" s="299" t="s">
        <v>28</v>
      </c>
      <c r="C8" s="300" t="s">
        <v>29</v>
      </c>
      <c r="D8" s="300" t="s">
        <v>0</v>
      </c>
      <c r="E8" s="300" t="s">
        <v>43</v>
      </c>
      <c r="F8" s="300" t="s">
        <v>22</v>
      </c>
      <c r="G8" s="300"/>
      <c r="H8" s="300"/>
      <c r="I8" s="300"/>
      <c r="J8" s="300" t="s">
        <v>14</v>
      </c>
      <c r="K8" s="299" t="s">
        <v>58</v>
      </c>
      <c r="L8" s="299"/>
      <c r="M8" s="299"/>
      <c r="N8" s="299"/>
      <c r="O8" s="299"/>
      <c r="P8" s="300" t="s">
        <v>11</v>
      </c>
    </row>
    <row r="9" spans="1:23" ht="27" customHeight="1" x14ac:dyDescent="0.25">
      <c r="A9" s="300"/>
      <c r="B9" s="299"/>
      <c r="C9" s="300"/>
      <c r="D9" s="300"/>
      <c r="E9" s="300"/>
      <c r="F9" s="132" t="s">
        <v>46</v>
      </c>
      <c r="G9" s="133" t="s">
        <v>20</v>
      </c>
      <c r="H9" s="259" t="s">
        <v>45</v>
      </c>
      <c r="I9" s="259" t="s">
        <v>32</v>
      </c>
      <c r="J9" s="300"/>
      <c r="K9" s="132" t="s">
        <v>37</v>
      </c>
      <c r="L9" s="132" t="s">
        <v>38</v>
      </c>
      <c r="M9" s="132" t="s">
        <v>40</v>
      </c>
      <c r="N9" s="132" t="s">
        <v>39</v>
      </c>
      <c r="O9" s="132" t="s">
        <v>44</v>
      </c>
      <c r="P9" s="300"/>
    </row>
    <row r="10" spans="1:23" s="48" customFormat="1" ht="14.55" customHeight="1" x14ac:dyDescent="0.25">
      <c r="A10" s="301">
        <v>1</v>
      </c>
      <c r="B10" s="302"/>
      <c r="C10" s="302"/>
      <c r="D10" s="378" t="s">
        <v>925</v>
      </c>
      <c r="E10" s="136" t="s">
        <v>30</v>
      </c>
      <c r="F10" s="44"/>
      <c r="G10" s="44"/>
      <c r="H10" s="44"/>
      <c r="I10" s="44"/>
      <c r="J10" s="45"/>
      <c r="K10" s="44"/>
      <c r="L10" s="44"/>
      <c r="M10" s="44"/>
      <c r="N10" s="44"/>
      <c r="O10" s="44"/>
      <c r="P10" s="45"/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301"/>
      <c r="B11" s="302"/>
      <c r="C11" s="302"/>
      <c r="D11" s="379"/>
      <c r="E11" s="136" t="s">
        <v>31</v>
      </c>
      <c r="F11" s="44"/>
      <c r="G11" s="44"/>
      <c r="H11" s="44"/>
      <c r="I11" s="44"/>
      <c r="J11" s="45"/>
      <c r="K11" s="44"/>
      <c r="L11" s="44"/>
      <c r="M11" s="44"/>
      <c r="N11" s="44"/>
      <c r="O11" s="44"/>
      <c r="P11" s="45"/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301"/>
      <c r="B12" s="302"/>
      <c r="C12" s="302"/>
      <c r="D12" s="380"/>
      <c r="E12" s="69" t="s">
        <v>42</v>
      </c>
      <c r="F12" s="49"/>
      <c r="G12" s="49"/>
      <c r="H12" s="49"/>
      <c r="I12" s="49"/>
      <c r="J12" s="50"/>
      <c r="K12" s="49"/>
      <c r="L12" s="49"/>
      <c r="M12" s="49"/>
      <c r="N12" s="49"/>
      <c r="O12" s="49"/>
      <c r="P12" s="50"/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303" t="s">
        <v>148</v>
      </c>
      <c r="B13" s="303"/>
      <c r="C13" s="303"/>
      <c r="D13" s="303"/>
      <c r="E13" s="233" t="s">
        <v>30</v>
      </c>
      <c r="F13" s="377" t="s">
        <v>222</v>
      </c>
      <c r="G13" s="234">
        <f>IFERROR(SUMIF($E$10:$E$12,$E$13,G10:G12),"")</f>
        <v>0</v>
      </c>
      <c r="H13" s="234">
        <f>IFERROR(SUMIF($E$10:$E$12,$E$13,H10:H12),"")</f>
        <v>0</v>
      </c>
      <c r="I13" s="234">
        <f>IFERROR(SUMIF($E$10:$E$12,$E$13,I10:I12),"")</f>
        <v>0</v>
      </c>
      <c r="J13" s="235" t="str">
        <f>IFERROR(IF(F13&gt;0,ROUND((G13/F13)*100,2),0),"")</f>
        <v/>
      </c>
      <c r="K13" s="234">
        <f>IFERROR(SUMIF($E$10:$E$12,$E$13,K10:K12),"")</f>
        <v>0</v>
      </c>
      <c r="L13" s="234">
        <f>IFERROR(SUMIF($E$10:$E$12,$E$13,L10:L12),"")</f>
        <v>0</v>
      </c>
      <c r="M13" s="234">
        <f>IFERROR(SUMIF($E$10:$E$12,$E$13,M10:M12),"")</f>
        <v>0</v>
      </c>
      <c r="N13" s="234">
        <f>IFERROR(SUMIF($E$10:$E$12,$E$13,N10:N12),"")</f>
        <v>0</v>
      </c>
      <c r="O13" s="234">
        <f>IFERROR(SUMIF($E$10:$E$12,$E$13,O10:O12),"")</f>
        <v>0</v>
      </c>
      <c r="P13" s="235"/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303"/>
      <c r="B14" s="303"/>
      <c r="C14" s="303"/>
      <c r="D14" s="303"/>
      <c r="E14" s="233" t="s">
        <v>31</v>
      </c>
      <c r="F14" s="377" t="s">
        <v>222</v>
      </c>
      <c r="G14" s="234">
        <f>IFERROR(SUMIF($E$10:$E$12,$E$14,G10:G12),"")</f>
        <v>0</v>
      </c>
      <c r="H14" s="234">
        <f>IFERROR(SUMIF($E$10:$E$12,$E$14,H10:H12),"")</f>
        <v>0</v>
      </c>
      <c r="I14" s="234">
        <f>IFERROR(SUMIF($E$10:$E$12,$E$14,I10:I12),"")</f>
        <v>0</v>
      </c>
      <c r="J14" s="235" t="str">
        <f>IFERROR(IF(F14&gt;0,ROUND((G14/F14)*100,2),0),"")</f>
        <v/>
      </c>
      <c r="K14" s="234">
        <f>IFERROR(SUMIF($E$10:$E$12,$E$14,K10:K12),"")</f>
        <v>0</v>
      </c>
      <c r="L14" s="234">
        <f>IFERROR(SUMIF($E$10:$E$12,$E$14,L10:L12),"")</f>
        <v>0</v>
      </c>
      <c r="M14" s="234">
        <f>IFERROR(SUMIF($E$10:$E$12,$E$14,M10:M12),"")</f>
        <v>0</v>
      </c>
      <c r="N14" s="234">
        <f>IFERROR(SUMIF($E$10:$E$12,$E$14,N10:N12),"")</f>
        <v>0</v>
      </c>
      <c r="O14" s="234">
        <f>IFERROR(SUMIF($E$10:$E$12,$E$14,O10:O12),"")</f>
        <v>0</v>
      </c>
      <c r="P14" s="235"/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303"/>
      <c r="B15" s="303"/>
      <c r="C15" s="303"/>
      <c r="D15" s="303"/>
      <c r="E15" s="233" t="s">
        <v>42</v>
      </c>
      <c r="F15" s="377" t="s">
        <v>222</v>
      </c>
      <c r="G15" s="234">
        <f>IFERROR(SUMIF($E$10:$E$12,$E$15,G10:G12),"")</f>
        <v>0</v>
      </c>
      <c r="H15" s="234">
        <f>IFERROR(SUMIF($E$10:$E$12,$E$15,H10:H12),"")</f>
        <v>0</v>
      </c>
      <c r="I15" s="234">
        <f>IFERROR(SUMIF($E$10:$E$12,$E$15,I10:I12),"")</f>
        <v>0</v>
      </c>
      <c r="J15" s="235" t="str">
        <f>IFERROR(IF(F15&gt;0,ROUND((G15/F15)*100,2),0),"")</f>
        <v/>
      </c>
      <c r="K15" s="234">
        <f>IFERROR(SUMIF($E$10:$E$12,$E$15,K10:K12),"")</f>
        <v>0</v>
      </c>
      <c r="L15" s="234">
        <f>IFERROR(SUMIF($E$10:$E$12,$E$15,L10:L12),"")</f>
        <v>0</v>
      </c>
      <c r="M15" s="234">
        <f>IFERROR(SUMIF($E$10:$E$12,$E$15,M10:M12),"")</f>
        <v>0</v>
      </c>
      <c r="N15" s="234">
        <f>IFERROR(SUMIF($E$10:$E$12,$E$15,N10:N12),"")</f>
        <v>0</v>
      </c>
      <c r="O15" s="234">
        <f>IFERROR(SUMIF($E$10:$E$12,$E$15,O10:O12),"")</f>
        <v>0</v>
      </c>
      <c r="P15" s="235"/>
      <c r="Q15" s="46"/>
      <c r="R15" s="46"/>
      <c r="S15" s="46"/>
      <c r="T15" s="47"/>
      <c r="U15" s="46"/>
      <c r="V15" s="46"/>
      <c r="W15" s="46"/>
    </row>
    <row r="16" spans="1:23" s="18" customFormat="1" ht="10.199999999999999" x14ac:dyDescent="0.25">
      <c r="A16" s="304" t="s">
        <v>140</v>
      </c>
      <c r="B16" s="304"/>
      <c r="C16" s="304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16"/>
      <c r="R16" s="16"/>
      <c r="S16" s="16"/>
      <c r="T16" s="17"/>
      <c r="U16" s="16"/>
      <c r="V16" s="16"/>
      <c r="W16" s="16"/>
    </row>
    <row r="17" spans="1:23" s="129" customFormat="1" ht="40.049999999999997" customHeight="1" x14ac:dyDescent="0.25">
      <c r="A17" s="375" t="s">
        <v>142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131"/>
      <c r="R17" s="131"/>
      <c r="S17" s="131"/>
      <c r="T17" s="130"/>
      <c r="U17" s="131"/>
      <c r="V17" s="131"/>
      <c r="W17" s="131"/>
    </row>
    <row r="18" spans="1:23" s="129" customFormat="1" ht="40.049999999999997" customHeight="1" x14ac:dyDescent="0.25">
      <c r="A18" s="358" t="s">
        <v>143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131"/>
      <c r="R18" s="131"/>
      <c r="S18" s="131"/>
      <c r="T18" s="130"/>
      <c r="U18" s="131"/>
      <c r="V18" s="131"/>
      <c r="W18" s="131"/>
    </row>
    <row r="1000" spans="1:23" ht="19.8" x14ac:dyDescent="0.25">
      <c r="A1000" s="57"/>
      <c r="B1000" s="57"/>
      <c r="C1000" s="57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9"/>
      <c r="O1000" s="58"/>
      <c r="P1000" s="58"/>
      <c r="Q1000" s="58"/>
      <c r="R1000" s="58"/>
      <c r="S1000" s="58"/>
      <c r="T1000" s="58"/>
      <c r="U1000" s="58"/>
      <c r="V1000" s="58"/>
      <c r="W1000" s="58"/>
    </row>
    <row r="1001" spans="1:23" ht="19.8" x14ac:dyDescent="0.25">
      <c r="A1001" s="60"/>
      <c r="B1001" s="60"/>
      <c r="C1001" s="60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9"/>
      <c r="O1001" s="58"/>
      <c r="P1001" s="58"/>
      <c r="Q1001" s="58"/>
      <c r="R1001" s="58"/>
      <c r="S1001" s="58"/>
      <c r="T1001" s="58"/>
      <c r="U1001" s="58"/>
      <c r="V1001" s="58"/>
      <c r="W1001" s="58"/>
    </row>
    <row r="1002" spans="1:23" ht="19.8" x14ac:dyDescent="0.25">
      <c r="A1002" s="60"/>
      <c r="B1002" s="60"/>
      <c r="C1002" s="60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9"/>
      <c r="O1002" s="58"/>
      <c r="P1002" s="58"/>
      <c r="Q1002" s="58"/>
      <c r="R1002" s="58"/>
      <c r="S1002" s="58"/>
      <c r="T1002" s="58"/>
      <c r="U1002" s="58"/>
      <c r="V1002" s="58"/>
      <c r="W1002" s="58"/>
    </row>
    <row r="1003" spans="1:23" ht="19.8" x14ac:dyDescent="0.25">
      <c r="A1003" s="60"/>
      <c r="B1003" s="60"/>
      <c r="C1003" s="60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9"/>
      <c r="O1003" s="58"/>
      <c r="P1003" s="58"/>
      <c r="Q1003" s="58"/>
      <c r="R1003" s="58"/>
      <c r="S1003" s="58"/>
      <c r="T1003" s="58"/>
      <c r="U1003" s="58"/>
      <c r="V1003" s="58"/>
      <c r="W1003" s="58"/>
    </row>
    <row r="1004" spans="1:23" ht="19.8" x14ac:dyDescent="0.25">
      <c r="A1004" s="60"/>
      <c r="B1004" s="60"/>
      <c r="C1004" s="60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9"/>
      <c r="O1004" s="58"/>
      <c r="P1004" s="58"/>
      <c r="Q1004" s="58"/>
      <c r="R1004" s="58"/>
      <c r="S1004" s="58"/>
      <c r="T1004" s="58"/>
      <c r="U1004" s="58"/>
      <c r="V1004" s="58"/>
      <c r="W1004" s="58"/>
    </row>
    <row r="1005" spans="1:23" ht="19.8" x14ac:dyDescent="0.25">
      <c r="A1005" s="60"/>
      <c r="B1005" s="60"/>
      <c r="C1005" s="60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9"/>
      <c r="O1005" s="58"/>
      <c r="P1005" s="58"/>
      <c r="Q1005" s="58"/>
      <c r="R1005" s="58"/>
      <c r="S1005" s="58"/>
      <c r="T1005" s="58"/>
      <c r="U1005" s="58"/>
      <c r="V1005" s="58"/>
      <c r="W1005" s="58"/>
    </row>
    <row r="1006" spans="1:23" ht="19.8" x14ac:dyDescent="0.25">
      <c r="A1006" s="60"/>
      <c r="B1006" s="60"/>
      <c r="C1006" s="60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9"/>
      <c r="O1006" s="58"/>
      <c r="P1006" s="58"/>
      <c r="Q1006" s="58"/>
      <c r="R1006" s="58"/>
      <c r="S1006" s="58"/>
      <c r="T1006" s="58"/>
      <c r="U1006" s="58"/>
      <c r="V1006" s="58"/>
      <c r="W1006" s="58"/>
    </row>
    <row r="1007" spans="1:23" ht="19.8" x14ac:dyDescent="0.25">
      <c r="A1007" s="60"/>
      <c r="B1007" s="60"/>
      <c r="C1007" s="60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9"/>
      <c r="O1007" s="58"/>
      <c r="P1007" s="58"/>
      <c r="Q1007" s="58"/>
      <c r="R1007" s="58"/>
      <c r="S1007" s="58"/>
      <c r="T1007" s="58"/>
      <c r="U1007" s="58"/>
      <c r="V1007" s="58"/>
      <c r="W1007" s="58"/>
    </row>
    <row r="1008" spans="1:23" ht="19.8" x14ac:dyDescent="0.25">
      <c r="A1008" s="60"/>
      <c r="B1008" s="60"/>
      <c r="C1008" s="60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9"/>
      <c r="O1008" s="58"/>
      <c r="P1008" s="58"/>
      <c r="Q1008" s="58"/>
      <c r="R1008" s="58"/>
      <c r="S1008" s="58"/>
      <c r="T1008" s="58"/>
      <c r="U1008" s="58"/>
      <c r="V1008" s="58"/>
      <c r="W1008" s="58"/>
    </row>
    <row r="1009" spans="1:23" ht="19.8" x14ac:dyDescent="0.25">
      <c r="A1009" s="60"/>
      <c r="B1009" s="60"/>
      <c r="C1009" s="60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9"/>
      <c r="O1009" s="58"/>
      <c r="P1009" s="58"/>
      <c r="Q1009" s="58"/>
      <c r="R1009" s="58"/>
      <c r="S1009" s="58"/>
      <c r="T1009" s="58"/>
      <c r="U1009" s="58"/>
      <c r="V1009" s="58"/>
      <c r="W1009" s="58"/>
    </row>
    <row r="1010" spans="1:23" ht="19.8" x14ac:dyDescent="0.25">
      <c r="A1010" s="60"/>
      <c r="B1010" s="60"/>
      <c r="C1010" s="60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9"/>
      <c r="O1010" s="58"/>
      <c r="P1010" s="58"/>
      <c r="Q1010" s="58"/>
      <c r="R1010" s="58"/>
      <c r="S1010" s="58"/>
      <c r="T1010" s="58"/>
      <c r="U1010" s="58"/>
      <c r="V1010" s="58"/>
      <c r="W1010" s="58"/>
    </row>
    <row r="1011" spans="1:23" ht="19.8" x14ac:dyDescent="0.25">
      <c r="A1011" s="60"/>
      <c r="B1011" s="60"/>
      <c r="C1011" s="60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9"/>
      <c r="O1011" s="58"/>
      <c r="P1011" s="58"/>
      <c r="Q1011" s="58"/>
      <c r="R1011" s="58"/>
      <c r="S1011" s="58"/>
      <c r="T1011" s="58"/>
      <c r="U1011" s="58"/>
      <c r="V1011" s="58"/>
      <c r="W1011" s="58"/>
    </row>
    <row r="1012" spans="1:23" ht="19.8" x14ac:dyDescent="0.25">
      <c r="A1012" s="60"/>
      <c r="B1012" s="60"/>
      <c r="C1012" s="60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9"/>
      <c r="O1012" s="58"/>
      <c r="P1012" s="58"/>
      <c r="Q1012" s="58"/>
      <c r="R1012" s="58"/>
      <c r="S1012" s="58"/>
      <c r="T1012" s="58"/>
      <c r="U1012" s="58"/>
      <c r="V1012" s="58"/>
      <c r="W1012" s="58"/>
    </row>
    <row r="1013" spans="1:23" ht="19.8" x14ac:dyDescent="0.25">
      <c r="A1013" s="60"/>
      <c r="B1013" s="60"/>
      <c r="C1013" s="60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9"/>
      <c r="O1013" s="58"/>
      <c r="P1013" s="58"/>
      <c r="Q1013" s="58"/>
      <c r="R1013" s="58"/>
      <c r="S1013" s="58"/>
      <c r="T1013" s="58"/>
      <c r="U1013" s="58"/>
      <c r="V1013" s="58"/>
      <c r="W1013" s="58"/>
    </row>
    <row r="1014" spans="1:23" ht="19.8" x14ac:dyDescent="0.25">
      <c r="A1014" s="60"/>
      <c r="B1014" s="60"/>
      <c r="C1014" s="60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9"/>
      <c r="O1014" s="58"/>
      <c r="P1014" s="58"/>
      <c r="Q1014" s="58"/>
      <c r="R1014" s="58"/>
      <c r="S1014" s="58"/>
      <c r="T1014" s="58"/>
      <c r="U1014" s="58"/>
      <c r="V1014" s="58"/>
      <c r="W1014" s="58"/>
    </row>
    <row r="1015" spans="1:23" ht="19.8" x14ac:dyDescent="0.25">
      <c r="A1015" s="60"/>
      <c r="B1015" s="60"/>
      <c r="C1015" s="60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9"/>
      <c r="O1015" s="58"/>
      <c r="P1015" s="58"/>
      <c r="Q1015" s="58"/>
      <c r="R1015" s="58"/>
      <c r="S1015" s="58"/>
      <c r="T1015" s="58"/>
      <c r="U1015" s="58"/>
      <c r="V1015" s="58"/>
      <c r="W1015" s="58"/>
    </row>
    <row r="1016" spans="1:23" ht="19.8" x14ac:dyDescent="0.25">
      <c r="A1016" s="60"/>
      <c r="B1016" s="60"/>
      <c r="C1016" s="60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9"/>
      <c r="O1016" s="58"/>
      <c r="P1016" s="58"/>
      <c r="Q1016" s="58"/>
      <c r="R1016" s="58"/>
      <c r="S1016" s="58"/>
      <c r="T1016" s="58"/>
      <c r="U1016" s="58"/>
      <c r="V1016" s="58"/>
      <c r="W1016" s="58"/>
    </row>
    <row r="1017" spans="1:23" ht="19.8" x14ac:dyDescent="0.25">
      <c r="A1017" s="60"/>
      <c r="B1017" s="60"/>
      <c r="C1017" s="60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9"/>
      <c r="O1017" s="58"/>
      <c r="P1017" s="58"/>
      <c r="Q1017" s="58"/>
      <c r="R1017" s="58"/>
      <c r="S1017" s="58"/>
      <c r="T1017" s="58"/>
      <c r="U1017" s="58"/>
      <c r="V1017" s="58"/>
      <c r="W1017" s="58"/>
    </row>
    <row r="1018" spans="1:23" ht="19.8" x14ac:dyDescent="0.25">
      <c r="A1018" s="60"/>
      <c r="B1018" s="60"/>
      <c r="C1018" s="60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9"/>
      <c r="O1018" s="58"/>
      <c r="P1018" s="58"/>
      <c r="Q1018" s="58"/>
      <c r="R1018" s="58"/>
      <c r="S1018" s="58"/>
      <c r="T1018" s="58"/>
      <c r="U1018" s="58"/>
      <c r="V1018" s="58"/>
      <c r="W1018" s="58"/>
    </row>
    <row r="1019" spans="1:23" ht="19.8" x14ac:dyDescent="0.25">
      <c r="A1019" s="60"/>
      <c r="B1019" s="60"/>
      <c r="C1019" s="60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9"/>
      <c r="O1019" s="58"/>
      <c r="P1019" s="58"/>
      <c r="Q1019" s="58"/>
      <c r="R1019" s="58"/>
      <c r="S1019" s="58"/>
      <c r="T1019" s="58"/>
      <c r="U1019" s="58"/>
      <c r="V1019" s="58"/>
      <c r="W1019" s="58"/>
    </row>
  </sheetData>
  <sheetProtection sheet="1" objects="1" scenarios="1"/>
  <mergeCells count="24"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3:D15"/>
    <mergeCell ref="A16:P16"/>
    <mergeCell ref="A17:P17"/>
    <mergeCell ref="A18:P18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05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8" customWidth="1"/>
    <col min="2" max="2" width="12.77734375" style="18" customWidth="1"/>
    <col min="3" max="3" width="15.77734375" style="18" customWidth="1"/>
    <col min="4" max="4" width="20.77734375" style="2" customWidth="1"/>
    <col min="5" max="5" width="3.6640625" style="4" customWidth="1"/>
    <col min="6" max="13" width="8.77734375" style="4" customWidth="1"/>
    <col min="14" max="14" width="8.77734375" style="5" customWidth="1"/>
    <col min="15" max="16" width="8.77734375" style="4" customWidth="1"/>
    <col min="17" max="17" width="5.77734375" style="4" customWidth="1"/>
    <col min="18" max="18" width="18.109375" style="4" bestFit="1" customWidth="1"/>
    <col min="19" max="19" width="6.6640625" style="4" customWidth="1"/>
    <col min="20" max="20" width="6.6640625" style="2" customWidth="1"/>
    <col min="21" max="23" width="6.6640625" style="4" customWidth="1"/>
    <col min="24" max="28" width="25.6640625" style="3" customWidth="1"/>
    <col min="29" max="16384" width="9.109375" style="3"/>
  </cols>
  <sheetData>
    <row r="1" spans="1:23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87</v>
      </c>
    </row>
    <row r="2" spans="1:23" ht="17.399999999999999" x14ac:dyDescent="0.25">
      <c r="A2" s="290" t="s">
        <v>146</v>
      </c>
      <c r="B2" s="290"/>
      <c r="C2" s="290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52"/>
      <c r="R2" s="152" t="s">
        <v>57</v>
      </c>
      <c r="S2" s="52"/>
      <c r="T2" s="52"/>
      <c r="U2" s="52"/>
      <c r="V2" s="52"/>
      <c r="W2" s="52"/>
    </row>
    <row r="3" spans="1:23" ht="16.2" x14ac:dyDescent="0.25">
      <c r="A3" s="291" t="s">
        <v>138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53"/>
      <c r="R3" s="53"/>
      <c r="S3" s="53"/>
      <c r="T3" s="53"/>
      <c r="U3" s="53"/>
      <c r="V3" s="53"/>
      <c r="W3" s="53"/>
    </row>
    <row r="4" spans="1:23" s="51" customFormat="1" ht="13.8" x14ac:dyDescent="0.25">
      <c r="A4" s="293"/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54"/>
      <c r="R4" s="54"/>
      <c r="S4" s="54"/>
      <c r="T4" s="54"/>
      <c r="U4" s="54"/>
      <c r="V4" s="54"/>
      <c r="W4" s="54"/>
    </row>
    <row r="5" spans="1:23" s="51" customFormat="1" ht="13.8" x14ac:dyDescent="0.25">
      <c r="A5" s="295" t="s">
        <v>147</v>
      </c>
      <c r="B5" s="295"/>
      <c r="C5" s="29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4"/>
      <c r="R5" s="54"/>
      <c r="S5" s="54"/>
      <c r="T5" s="54"/>
      <c r="U5" s="54"/>
      <c r="V5" s="54"/>
      <c r="W5" s="54"/>
    </row>
    <row r="6" spans="1:23" s="51" customFormat="1" ht="13.8" x14ac:dyDescent="0.25">
      <c r="A6" s="296" t="s">
        <v>144</v>
      </c>
      <c r="B6" s="296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5"/>
      <c r="R6" s="55"/>
      <c r="S6" s="55"/>
      <c r="T6" s="55"/>
      <c r="U6" s="55"/>
      <c r="V6" s="55"/>
      <c r="W6" s="55"/>
    </row>
    <row r="7" spans="1:23" s="51" customFormat="1" ht="13.8" x14ac:dyDescent="0.25">
      <c r="A7" s="298"/>
      <c r="B7" s="298"/>
      <c r="C7" s="298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56"/>
      <c r="R7" s="55"/>
      <c r="S7" s="55"/>
      <c r="T7" s="55"/>
      <c r="U7" s="56"/>
      <c r="V7" s="55"/>
      <c r="W7" s="55"/>
    </row>
    <row r="8" spans="1:23" ht="27" customHeight="1" x14ac:dyDescent="0.25">
      <c r="A8" s="299" t="s">
        <v>59</v>
      </c>
      <c r="B8" s="299" t="s">
        <v>28</v>
      </c>
      <c r="C8" s="300" t="s">
        <v>29</v>
      </c>
      <c r="D8" s="300" t="s">
        <v>0</v>
      </c>
      <c r="E8" s="300" t="s">
        <v>43</v>
      </c>
      <c r="F8" s="300" t="s">
        <v>22</v>
      </c>
      <c r="G8" s="300"/>
      <c r="H8" s="300"/>
      <c r="I8" s="300"/>
      <c r="J8" s="300" t="s">
        <v>14</v>
      </c>
      <c r="K8" s="299" t="s">
        <v>58</v>
      </c>
      <c r="L8" s="299"/>
      <c r="M8" s="299"/>
      <c r="N8" s="299"/>
      <c r="O8" s="299"/>
      <c r="P8" s="300" t="s">
        <v>11</v>
      </c>
    </row>
    <row r="9" spans="1:23" ht="27" customHeight="1" x14ac:dyDescent="0.25">
      <c r="A9" s="300"/>
      <c r="B9" s="299"/>
      <c r="C9" s="300"/>
      <c r="D9" s="300"/>
      <c r="E9" s="300"/>
      <c r="F9" s="153" t="s">
        <v>46</v>
      </c>
      <c r="G9" s="154" t="s">
        <v>20</v>
      </c>
      <c r="H9" s="259" t="s">
        <v>45</v>
      </c>
      <c r="I9" s="260" t="s">
        <v>32</v>
      </c>
      <c r="J9" s="300"/>
      <c r="K9" s="153" t="s">
        <v>37</v>
      </c>
      <c r="L9" s="153" t="s">
        <v>38</v>
      </c>
      <c r="M9" s="153" t="s">
        <v>40</v>
      </c>
      <c r="N9" s="153" t="s">
        <v>39</v>
      </c>
      <c r="O9" s="153" t="s">
        <v>44</v>
      </c>
      <c r="P9" s="300"/>
    </row>
    <row r="10" spans="1:23" s="48" customFormat="1" ht="14.55" customHeight="1" x14ac:dyDescent="0.25">
      <c r="A10" s="301">
        <v>1</v>
      </c>
      <c r="B10" s="302" t="s">
        <v>149</v>
      </c>
      <c r="C10" s="302" t="s">
        <v>150</v>
      </c>
      <c r="D10" s="302" t="s">
        <v>151</v>
      </c>
      <c r="E10" s="136" t="s">
        <v>30</v>
      </c>
      <c r="F10" s="44">
        <v>13</v>
      </c>
      <c r="G10" s="44">
        <v>13</v>
      </c>
      <c r="H10" s="44">
        <v>0</v>
      </c>
      <c r="I10" s="44">
        <v>0</v>
      </c>
      <c r="J10" s="45">
        <v>100</v>
      </c>
      <c r="K10" s="44">
        <v>0</v>
      </c>
      <c r="L10" s="44">
        <v>3</v>
      </c>
      <c r="M10" s="44">
        <v>3</v>
      </c>
      <c r="N10" s="44">
        <v>5</v>
      </c>
      <c r="O10" s="44">
        <v>2</v>
      </c>
      <c r="P10" s="45">
        <v>66.349999999999994</v>
      </c>
      <c r="Q10" s="46"/>
      <c r="R10" s="46"/>
      <c r="S10" s="46"/>
      <c r="T10" s="47"/>
      <c r="U10" s="46"/>
      <c r="V10" s="46"/>
      <c r="W10" s="46"/>
    </row>
    <row r="11" spans="1:23" s="48" customFormat="1" ht="14.55" customHeight="1" x14ac:dyDescent="0.25">
      <c r="A11" s="301"/>
      <c r="B11" s="302"/>
      <c r="C11" s="302"/>
      <c r="D11" s="302"/>
      <c r="E11" s="136" t="s">
        <v>31</v>
      </c>
      <c r="F11" s="44">
        <v>17</v>
      </c>
      <c r="G11" s="44">
        <v>17</v>
      </c>
      <c r="H11" s="44">
        <v>0</v>
      </c>
      <c r="I11" s="44">
        <v>0</v>
      </c>
      <c r="J11" s="45">
        <v>100</v>
      </c>
      <c r="K11" s="44">
        <v>0</v>
      </c>
      <c r="L11" s="44">
        <v>0</v>
      </c>
      <c r="M11" s="44">
        <v>8</v>
      </c>
      <c r="N11" s="44">
        <v>4</v>
      </c>
      <c r="O11" s="44">
        <v>5</v>
      </c>
      <c r="P11" s="45">
        <v>74.849999999999994</v>
      </c>
      <c r="Q11" s="46"/>
      <c r="R11" s="46"/>
      <c r="S11" s="46"/>
      <c r="T11" s="47"/>
      <c r="U11" s="46"/>
      <c r="V11" s="46"/>
      <c r="W11" s="46"/>
    </row>
    <row r="12" spans="1:23" s="48" customFormat="1" ht="14.55" customHeight="1" x14ac:dyDescent="0.25">
      <c r="A12" s="301"/>
      <c r="B12" s="302"/>
      <c r="C12" s="302"/>
      <c r="D12" s="302"/>
      <c r="E12" s="69" t="s">
        <v>42</v>
      </c>
      <c r="F12" s="49">
        <v>30</v>
      </c>
      <c r="G12" s="49">
        <v>30</v>
      </c>
      <c r="H12" s="49">
        <v>0</v>
      </c>
      <c r="I12" s="49">
        <v>0</v>
      </c>
      <c r="J12" s="50">
        <v>100</v>
      </c>
      <c r="K12" s="49">
        <v>0</v>
      </c>
      <c r="L12" s="49">
        <v>3</v>
      </c>
      <c r="M12" s="49">
        <v>11</v>
      </c>
      <c r="N12" s="49">
        <v>9</v>
      </c>
      <c r="O12" s="49">
        <v>7</v>
      </c>
      <c r="P12" s="50">
        <v>71.17</v>
      </c>
      <c r="Q12" s="46"/>
      <c r="R12" s="46"/>
      <c r="S12" s="46"/>
      <c r="T12" s="47"/>
      <c r="U12" s="46"/>
      <c r="V12" s="46"/>
      <c r="W12" s="46"/>
    </row>
    <row r="13" spans="1:23" s="48" customFormat="1" ht="14.55" customHeight="1" x14ac:dyDescent="0.25">
      <c r="A13" s="301">
        <v>2</v>
      </c>
      <c r="B13" s="302" t="s">
        <v>149</v>
      </c>
      <c r="C13" s="302" t="s">
        <v>152</v>
      </c>
      <c r="D13" s="302" t="s">
        <v>153</v>
      </c>
      <c r="E13" s="136" t="s">
        <v>30</v>
      </c>
      <c r="F13" s="44">
        <v>12</v>
      </c>
      <c r="G13" s="44">
        <v>12</v>
      </c>
      <c r="H13" s="44">
        <v>0</v>
      </c>
      <c r="I13" s="44">
        <v>0</v>
      </c>
      <c r="J13" s="45">
        <v>100</v>
      </c>
      <c r="K13" s="44">
        <v>0</v>
      </c>
      <c r="L13" s="44">
        <v>0</v>
      </c>
      <c r="M13" s="44">
        <v>7</v>
      </c>
      <c r="N13" s="44">
        <v>4</v>
      </c>
      <c r="O13" s="44">
        <v>1</v>
      </c>
      <c r="P13" s="45">
        <v>70</v>
      </c>
      <c r="Q13" s="46"/>
      <c r="R13" s="46"/>
      <c r="S13" s="46"/>
      <c r="T13" s="47"/>
      <c r="U13" s="46"/>
      <c r="V13" s="46"/>
      <c r="W13" s="46"/>
    </row>
    <row r="14" spans="1:23" s="48" customFormat="1" ht="14.55" customHeight="1" x14ac:dyDescent="0.25">
      <c r="A14" s="301"/>
      <c r="B14" s="302"/>
      <c r="C14" s="302"/>
      <c r="D14" s="302"/>
      <c r="E14" s="136" t="s">
        <v>31</v>
      </c>
      <c r="F14" s="44">
        <v>15</v>
      </c>
      <c r="G14" s="44">
        <v>15</v>
      </c>
      <c r="H14" s="44">
        <v>0</v>
      </c>
      <c r="I14" s="44">
        <v>0</v>
      </c>
      <c r="J14" s="45">
        <v>100</v>
      </c>
      <c r="K14" s="44">
        <v>0</v>
      </c>
      <c r="L14" s="44">
        <v>0</v>
      </c>
      <c r="M14" s="44">
        <v>7</v>
      </c>
      <c r="N14" s="44">
        <v>6</v>
      </c>
      <c r="O14" s="44">
        <v>2</v>
      </c>
      <c r="P14" s="45">
        <v>72</v>
      </c>
      <c r="Q14" s="46"/>
      <c r="R14" s="46"/>
      <c r="S14" s="46"/>
      <c r="T14" s="47"/>
      <c r="U14" s="46"/>
      <c r="V14" s="46"/>
      <c r="W14" s="46"/>
    </row>
    <row r="15" spans="1:23" s="48" customFormat="1" ht="14.55" customHeight="1" x14ac:dyDescent="0.25">
      <c r="A15" s="301"/>
      <c r="B15" s="302"/>
      <c r="C15" s="302"/>
      <c r="D15" s="302"/>
      <c r="E15" s="69" t="s">
        <v>42</v>
      </c>
      <c r="F15" s="49">
        <v>27</v>
      </c>
      <c r="G15" s="49">
        <v>27</v>
      </c>
      <c r="H15" s="49">
        <v>0</v>
      </c>
      <c r="I15" s="49">
        <v>0</v>
      </c>
      <c r="J15" s="50">
        <v>100</v>
      </c>
      <c r="K15" s="49">
        <v>0</v>
      </c>
      <c r="L15" s="49">
        <v>0</v>
      </c>
      <c r="M15" s="49">
        <v>14</v>
      </c>
      <c r="N15" s="49">
        <v>10</v>
      </c>
      <c r="O15" s="49">
        <v>3</v>
      </c>
      <c r="P15" s="50">
        <v>71.11</v>
      </c>
      <c r="Q15" s="46"/>
      <c r="R15" s="46"/>
      <c r="S15" s="46"/>
      <c r="T15" s="47"/>
      <c r="U15" s="46"/>
      <c r="V15" s="46"/>
      <c r="W15" s="46"/>
    </row>
    <row r="16" spans="1:23" s="48" customFormat="1" ht="14.55" customHeight="1" x14ac:dyDescent="0.25">
      <c r="A16" s="301">
        <v>3</v>
      </c>
      <c r="B16" s="302" t="s">
        <v>154</v>
      </c>
      <c r="C16" s="302" t="s">
        <v>150</v>
      </c>
      <c r="D16" s="302" t="s">
        <v>155</v>
      </c>
      <c r="E16" s="136" t="s">
        <v>30</v>
      </c>
      <c r="F16" s="44">
        <v>96</v>
      </c>
      <c r="G16" s="44">
        <v>96</v>
      </c>
      <c r="H16" s="44">
        <v>0</v>
      </c>
      <c r="I16" s="44">
        <v>0</v>
      </c>
      <c r="J16" s="45">
        <v>100</v>
      </c>
      <c r="K16" s="44">
        <v>0</v>
      </c>
      <c r="L16" s="44">
        <v>11</v>
      </c>
      <c r="M16" s="44">
        <v>38</v>
      </c>
      <c r="N16" s="44">
        <v>35</v>
      </c>
      <c r="O16" s="44">
        <v>12</v>
      </c>
      <c r="P16" s="45">
        <v>64.84</v>
      </c>
      <c r="Q16" s="46"/>
      <c r="R16" s="46"/>
      <c r="S16" s="46"/>
      <c r="T16" s="47"/>
      <c r="U16" s="46"/>
      <c r="V16" s="46"/>
      <c r="W16" s="46"/>
    </row>
    <row r="17" spans="1:23" s="48" customFormat="1" ht="14.55" customHeight="1" x14ac:dyDescent="0.25">
      <c r="A17" s="301"/>
      <c r="B17" s="302"/>
      <c r="C17" s="302"/>
      <c r="D17" s="302"/>
      <c r="E17" s="136" t="s">
        <v>31</v>
      </c>
      <c r="F17" s="44">
        <v>81</v>
      </c>
      <c r="G17" s="44">
        <v>81</v>
      </c>
      <c r="H17" s="44">
        <v>0</v>
      </c>
      <c r="I17" s="44">
        <v>0</v>
      </c>
      <c r="J17" s="45">
        <v>100</v>
      </c>
      <c r="K17" s="44">
        <v>1</v>
      </c>
      <c r="L17" s="44">
        <v>10</v>
      </c>
      <c r="M17" s="44">
        <v>15</v>
      </c>
      <c r="N17" s="44">
        <v>33</v>
      </c>
      <c r="O17" s="44">
        <v>22</v>
      </c>
      <c r="P17" s="45">
        <v>74.66</v>
      </c>
      <c r="Q17" s="46"/>
      <c r="R17" s="46"/>
      <c r="S17" s="46"/>
      <c r="T17" s="47"/>
      <c r="U17" s="46"/>
      <c r="V17" s="46"/>
      <c r="W17" s="46"/>
    </row>
    <row r="18" spans="1:23" s="48" customFormat="1" ht="14.55" customHeight="1" x14ac:dyDescent="0.25">
      <c r="A18" s="301"/>
      <c r="B18" s="302"/>
      <c r="C18" s="302"/>
      <c r="D18" s="302"/>
      <c r="E18" s="69" t="s">
        <v>42</v>
      </c>
      <c r="F18" s="49">
        <v>177</v>
      </c>
      <c r="G18" s="49">
        <v>177</v>
      </c>
      <c r="H18" s="49">
        <v>0</v>
      </c>
      <c r="I18" s="49">
        <v>0</v>
      </c>
      <c r="J18" s="50">
        <v>100</v>
      </c>
      <c r="K18" s="49">
        <v>1</v>
      </c>
      <c r="L18" s="49">
        <v>21</v>
      </c>
      <c r="M18" s="49">
        <v>53</v>
      </c>
      <c r="N18" s="49">
        <v>68</v>
      </c>
      <c r="O18" s="49">
        <v>34</v>
      </c>
      <c r="P18" s="50">
        <v>69.34</v>
      </c>
      <c r="Q18" s="46"/>
      <c r="R18" s="46"/>
      <c r="S18" s="46"/>
      <c r="T18" s="47"/>
      <c r="U18" s="46"/>
      <c r="V18" s="46"/>
      <c r="W18" s="46"/>
    </row>
    <row r="19" spans="1:23" s="48" customFormat="1" ht="14.55" customHeight="1" x14ac:dyDescent="0.25">
      <c r="A19" s="301">
        <v>4</v>
      </c>
      <c r="B19" s="302" t="s">
        <v>149</v>
      </c>
      <c r="C19" s="302" t="s">
        <v>150</v>
      </c>
      <c r="D19" s="302" t="s">
        <v>156</v>
      </c>
      <c r="E19" s="136" t="s">
        <v>30</v>
      </c>
      <c r="F19" s="44">
        <v>21</v>
      </c>
      <c r="G19" s="44">
        <v>21</v>
      </c>
      <c r="H19" s="44">
        <v>0</v>
      </c>
      <c r="I19" s="44">
        <v>0</v>
      </c>
      <c r="J19" s="45">
        <v>100</v>
      </c>
      <c r="K19" s="44">
        <v>0</v>
      </c>
      <c r="L19" s="44">
        <v>4</v>
      </c>
      <c r="M19" s="44">
        <v>10</v>
      </c>
      <c r="N19" s="44">
        <v>7</v>
      </c>
      <c r="O19" s="44">
        <v>0</v>
      </c>
      <c r="P19" s="45">
        <v>58.33</v>
      </c>
      <c r="Q19" s="46"/>
      <c r="R19" s="46"/>
      <c r="S19" s="46"/>
      <c r="T19" s="47"/>
      <c r="U19" s="46"/>
      <c r="V19" s="46"/>
      <c r="W19" s="46"/>
    </row>
    <row r="20" spans="1:23" s="48" customFormat="1" ht="14.55" customHeight="1" x14ac:dyDescent="0.25">
      <c r="A20" s="301"/>
      <c r="B20" s="302"/>
      <c r="C20" s="302"/>
      <c r="D20" s="302"/>
      <c r="E20" s="136" t="s">
        <v>31</v>
      </c>
      <c r="F20" s="44">
        <v>13</v>
      </c>
      <c r="G20" s="44">
        <v>13</v>
      </c>
      <c r="H20" s="44">
        <v>0</v>
      </c>
      <c r="I20" s="44">
        <v>0</v>
      </c>
      <c r="J20" s="45">
        <v>100</v>
      </c>
      <c r="K20" s="44">
        <v>0</v>
      </c>
      <c r="L20" s="44">
        <v>1</v>
      </c>
      <c r="M20" s="44">
        <v>3</v>
      </c>
      <c r="N20" s="44">
        <v>9</v>
      </c>
      <c r="O20" s="44">
        <v>0</v>
      </c>
      <c r="P20" s="45">
        <v>74.040000000000006</v>
      </c>
      <c r="Q20" s="46"/>
      <c r="R20" s="46"/>
      <c r="S20" s="46"/>
      <c r="T20" s="47"/>
      <c r="U20" s="46"/>
      <c r="V20" s="46"/>
      <c r="W20" s="46"/>
    </row>
    <row r="21" spans="1:23" s="48" customFormat="1" ht="14.55" customHeight="1" x14ac:dyDescent="0.25">
      <c r="A21" s="301"/>
      <c r="B21" s="302"/>
      <c r="C21" s="302"/>
      <c r="D21" s="302"/>
      <c r="E21" s="69" t="s">
        <v>42</v>
      </c>
      <c r="F21" s="49">
        <v>34</v>
      </c>
      <c r="G21" s="49">
        <v>34</v>
      </c>
      <c r="H21" s="49">
        <v>0</v>
      </c>
      <c r="I21" s="49">
        <v>0</v>
      </c>
      <c r="J21" s="50">
        <v>100</v>
      </c>
      <c r="K21" s="49">
        <v>0</v>
      </c>
      <c r="L21" s="49">
        <v>5</v>
      </c>
      <c r="M21" s="49">
        <v>13</v>
      </c>
      <c r="N21" s="49">
        <v>16</v>
      </c>
      <c r="O21" s="49">
        <v>0</v>
      </c>
      <c r="P21" s="50">
        <v>64.34</v>
      </c>
      <c r="Q21" s="46"/>
      <c r="R21" s="46"/>
      <c r="S21" s="46"/>
      <c r="T21" s="47"/>
      <c r="U21" s="46"/>
      <c r="V21" s="46"/>
      <c r="W21" s="46"/>
    </row>
    <row r="22" spans="1:23" s="48" customFormat="1" ht="14.55" customHeight="1" x14ac:dyDescent="0.25">
      <c r="A22" s="301">
        <v>5</v>
      </c>
      <c r="B22" s="302" t="s">
        <v>154</v>
      </c>
      <c r="C22" s="302" t="s">
        <v>150</v>
      </c>
      <c r="D22" s="302" t="s">
        <v>157</v>
      </c>
      <c r="E22" s="136" t="s">
        <v>30</v>
      </c>
      <c r="F22" s="44">
        <v>74</v>
      </c>
      <c r="G22" s="44">
        <v>74</v>
      </c>
      <c r="H22" s="44">
        <v>0</v>
      </c>
      <c r="I22" s="44">
        <v>0</v>
      </c>
      <c r="J22" s="45">
        <v>100</v>
      </c>
      <c r="K22" s="44">
        <v>0</v>
      </c>
      <c r="L22" s="44">
        <v>15</v>
      </c>
      <c r="M22" s="44">
        <v>35</v>
      </c>
      <c r="N22" s="44">
        <v>21</v>
      </c>
      <c r="O22" s="44">
        <v>3</v>
      </c>
      <c r="P22" s="45">
        <v>59.46</v>
      </c>
      <c r="Q22" s="46"/>
      <c r="R22" s="46"/>
      <c r="S22" s="46"/>
      <c r="T22" s="47"/>
      <c r="U22" s="46"/>
      <c r="V22" s="46"/>
      <c r="W22" s="46"/>
    </row>
    <row r="23" spans="1:23" s="48" customFormat="1" ht="14.55" customHeight="1" x14ac:dyDescent="0.25">
      <c r="A23" s="301"/>
      <c r="B23" s="302"/>
      <c r="C23" s="302"/>
      <c r="D23" s="302"/>
      <c r="E23" s="136" t="s">
        <v>31</v>
      </c>
      <c r="F23" s="44">
        <v>73</v>
      </c>
      <c r="G23" s="44">
        <v>73</v>
      </c>
      <c r="H23" s="44">
        <v>0</v>
      </c>
      <c r="I23" s="44">
        <v>0</v>
      </c>
      <c r="J23" s="45">
        <v>100</v>
      </c>
      <c r="K23" s="44">
        <v>0</v>
      </c>
      <c r="L23" s="44">
        <v>8</v>
      </c>
      <c r="M23" s="44">
        <v>27</v>
      </c>
      <c r="N23" s="44">
        <v>30</v>
      </c>
      <c r="O23" s="44">
        <v>8</v>
      </c>
      <c r="P23" s="45">
        <v>68.489999999999995</v>
      </c>
      <c r="Q23" s="46"/>
      <c r="R23" s="46"/>
      <c r="S23" s="46"/>
      <c r="T23" s="47"/>
      <c r="U23" s="46"/>
      <c r="V23" s="46"/>
      <c r="W23" s="46"/>
    </row>
    <row r="24" spans="1:23" s="48" customFormat="1" ht="14.55" customHeight="1" x14ac:dyDescent="0.25">
      <c r="A24" s="301"/>
      <c r="B24" s="302"/>
      <c r="C24" s="302"/>
      <c r="D24" s="302"/>
      <c r="E24" s="69" t="s">
        <v>42</v>
      </c>
      <c r="F24" s="49">
        <v>147</v>
      </c>
      <c r="G24" s="49">
        <v>147</v>
      </c>
      <c r="H24" s="49">
        <v>0</v>
      </c>
      <c r="I24" s="49">
        <v>0</v>
      </c>
      <c r="J24" s="50">
        <v>100</v>
      </c>
      <c r="K24" s="49">
        <v>0</v>
      </c>
      <c r="L24" s="49">
        <v>23</v>
      </c>
      <c r="M24" s="49">
        <v>62</v>
      </c>
      <c r="N24" s="49">
        <v>51</v>
      </c>
      <c r="O24" s="49">
        <v>11</v>
      </c>
      <c r="P24" s="50">
        <v>63.95</v>
      </c>
      <c r="Q24" s="46"/>
      <c r="R24" s="46"/>
      <c r="S24" s="46"/>
      <c r="T24" s="47"/>
      <c r="U24" s="46"/>
      <c r="V24" s="46"/>
      <c r="W24" s="46"/>
    </row>
    <row r="25" spans="1:23" s="48" customFormat="1" ht="14.55" customHeight="1" x14ac:dyDescent="0.25">
      <c r="A25" s="301">
        <v>6</v>
      </c>
      <c r="B25" s="302" t="s">
        <v>154</v>
      </c>
      <c r="C25" s="302" t="s">
        <v>150</v>
      </c>
      <c r="D25" s="302" t="s">
        <v>158</v>
      </c>
      <c r="E25" s="136" t="s">
        <v>30</v>
      </c>
      <c r="F25" s="44">
        <v>47</v>
      </c>
      <c r="G25" s="44">
        <v>47</v>
      </c>
      <c r="H25" s="44">
        <v>0</v>
      </c>
      <c r="I25" s="44">
        <v>0</v>
      </c>
      <c r="J25" s="45">
        <v>100</v>
      </c>
      <c r="K25" s="44">
        <v>0</v>
      </c>
      <c r="L25" s="44">
        <v>18</v>
      </c>
      <c r="M25" s="44">
        <v>15</v>
      </c>
      <c r="N25" s="44">
        <v>10</v>
      </c>
      <c r="O25" s="44">
        <v>4</v>
      </c>
      <c r="P25" s="45">
        <v>56.12</v>
      </c>
      <c r="Q25" s="46"/>
      <c r="R25" s="46"/>
      <c r="S25" s="46"/>
      <c r="T25" s="47"/>
      <c r="U25" s="46"/>
      <c r="V25" s="46"/>
      <c r="W25" s="46"/>
    </row>
    <row r="26" spans="1:23" s="48" customFormat="1" ht="14.55" customHeight="1" x14ac:dyDescent="0.25">
      <c r="A26" s="301"/>
      <c r="B26" s="302"/>
      <c r="C26" s="302"/>
      <c r="D26" s="302"/>
      <c r="E26" s="136" t="s">
        <v>31</v>
      </c>
      <c r="F26" s="44">
        <v>42</v>
      </c>
      <c r="G26" s="44">
        <v>42</v>
      </c>
      <c r="H26" s="44">
        <v>0</v>
      </c>
      <c r="I26" s="44">
        <v>0</v>
      </c>
      <c r="J26" s="45">
        <v>100</v>
      </c>
      <c r="K26" s="44">
        <v>0</v>
      </c>
      <c r="L26" s="44">
        <v>9</v>
      </c>
      <c r="M26" s="44">
        <v>20</v>
      </c>
      <c r="N26" s="44">
        <v>12</v>
      </c>
      <c r="O26" s="44">
        <v>1</v>
      </c>
      <c r="P26" s="45">
        <v>58.63</v>
      </c>
      <c r="Q26" s="46"/>
      <c r="R26" s="46"/>
      <c r="S26" s="46"/>
      <c r="T26" s="47"/>
      <c r="U26" s="46"/>
      <c r="V26" s="46"/>
      <c r="W26" s="46"/>
    </row>
    <row r="27" spans="1:23" s="48" customFormat="1" ht="14.55" customHeight="1" x14ac:dyDescent="0.25">
      <c r="A27" s="301"/>
      <c r="B27" s="302"/>
      <c r="C27" s="302"/>
      <c r="D27" s="302"/>
      <c r="E27" s="69" t="s">
        <v>42</v>
      </c>
      <c r="F27" s="49">
        <v>89</v>
      </c>
      <c r="G27" s="49">
        <v>89</v>
      </c>
      <c r="H27" s="49">
        <v>0</v>
      </c>
      <c r="I27" s="49">
        <v>0</v>
      </c>
      <c r="J27" s="50">
        <v>100</v>
      </c>
      <c r="K27" s="49">
        <v>0</v>
      </c>
      <c r="L27" s="49">
        <v>27</v>
      </c>
      <c r="M27" s="49">
        <v>35</v>
      </c>
      <c r="N27" s="49">
        <v>22</v>
      </c>
      <c r="O27" s="49">
        <v>5</v>
      </c>
      <c r="P27" s="50">
        <v>57.3</v>
      </c>
      <c r="Q27" s="46"/>
      <c r="R27" s="46"/>
      <c r="S27" s="46"/>
      <c r="T27" s="47"/>
      <c r="U27" s="46"/>
      <c r="V27" s="46"/>
      <c r="W27" s="46"/>
    </row>
    <row r="28" spans="1:23" s="48" customFormat="1" ht="14.55" customHeight="1" x14ac:dyDescent="0.25">
      <c r="A28" s="301">
        <v>7</v>
      </c>
      <c r="B28" s="302" t="s">
        <v>154</v>
      </c>
      <c r="C28" s="302" t="s">
        <v>150</v>
      </c>
      <c r="D28" s="302" t="s">
        <v>159</v>
      </c>
      <c r="E28" s="136" t="s">
        <v>30</v>
      </c>
      <c r="F28" s="44">
        <v>62</v>
      </c>
      <c r="G28" s="44">
        <v>62</v>
      </c>
      <c r="H28" s="44">
        <v>0</v>
      </c>
      <c r="I28" s="44">
        <v>0</v>
      </c>
      <c r="J28" s="45">
        <v>100</v>
      </c>
      <c r="K28" s="44">
        <v>3</v>
      </c>
      <c r="L28" s="44">
        <v>21</v>
      </c>
      <c r="M28" s="44">
        <v>18</v>
      </c>
      <c r="N28" s="44">
        <v>15</v>
      </c>
      <c r="O28" s="44">
        <v>5</v>
      </c>
      <c r="P28" s="45">
        <v>53.39</v>
      </c>
      <c r="Q28" s="46"/>
      <c r="R28" s="46"/>
      <c r="S28" s="46"/>
      <c r="T28" s="47"/>
      <c r="U28" s="46"/>
      <c r="V28" s="46"/>
      <c r="W28" s="46"/>
    </row>
    <row r="29" spans="1:23" s="48" customFormat="1" ht="14.55" customHeight="1" x14ac:dyDescent="0.25">
      <c r="A29" s="301"/>
      <c r="B29" s="302"/>
      <c r="C29" s="302"/>
      <c r="D29" s="302"/>
      <c r="E29" s="136" t="s">
        <v>31</v>
      </c>
      <c r="F29" s="44">
        <v>62</v>
      </c>
      <c r="G29" s="44">
        <v>62</v>
      </c>
      <c r="H29" s="44">
        <v>0</v>
      </c>
      <c r="I29" s="44">
        <v>0</v>
      </c>
      <c r="J29" s="45">
        <v>100</v>
      </c>
      <c r="K29" s="44">
        <v>3</v>
      </c>
      <c r="L29" s="44">
        <v>12</v>
      </c>
      <c r="M29" s="44">
        <v>13</v>
      </c>
      <c r="N29" s="44">
        <v>25</v>
      </c>
      <c r="O29" s="44">
        <v>9</v>
      </c>
      <c r="P29" s="45">
        <v>64.959999999999994</v>
      </c>
      <c r="Q29" s="46"/>
      <c r="R29" s="46"/>
      <c r="S29" s="46"/>
      <c r="T29" s="47"/>
      <c r="U29" s="46"/>
      <c r="V29" s="46"/>
      <c r="W29" s="46"/>
    </row>
    <row r="30" spans="1:23" s="48" customFormat="1" ht="14.55" customHeight="1" x14ac:dyDescent="0.25">
      <c r="A30" s="301"/>
      <c r="B30" s="302"/>
      <c r="C30" s="302"/>
      <c r="D30" s="302"/>
      <c r="E30" s="69" t="s">
        <v>42</v>
      </c>
      <c r="F30" s="49">
        <v>124</v>
      </c>
      <c r="G30" s="49">
        <v>124</v>
      </c>
      <c r="H30" s="49">
        <v>0</v>
      </c>
      <c r="I30" s="49">
        <v>0</v>
      </c>
      <c r="J30" s="50">
        <v>100</v>
      </c>
      <c r="K30" s="49">
        <v>6</v>
      </c>
      <c r="L30" s="49">
        <v>33</v>
      </c>
      <c r="M30" s="49">
        <v>31</v>
      </c>
      <c r="N30" s="49">
        <v>40</v>
      </c>
      <c r="O30" s="49">
        <v>14</v>
      </c>
      <c r="P30" s="50">
        <v>59.17</v>
      </c>
      <c r="Q30" s="46"/>
      <c r="R30" s="46"/>
      <c r="S30" s="46"/>
      <c r="T30" s="47"/>
      <c r="U30" s="46"/>
      <c r="V30" s="46"/>
      <c r="W30" s="46"/>
    </row>
    <row r="31" spans="1:23" s="48" customFormat="1" ht="14.55" customHeight="1" x14ac:dyDescent="0.25">
      <c r="A31" s="301">
        <v>8</v>
      </c>
      <c r="B31" s="302" t="s">
        <v>149</v>
      </c>
      <c r="C31" s="302" t="s">
        <v>152</v>
      </c>
      <c r="D31" s="302" t="s">
        <v>160</v>
      </c>
      <c r="E31" s="136" t="s">
        <v>30</v>
      </c>
      <c r="F31" s="44">
        <v>22</v>
      </c>
      <c r="G31" s="44">
        <v>22</v>
      </c>
      <c r="H31" s="44">
        <v>0</v>
      </c>
      <c r="I31" s="44">
        <v>0</v>
      </c>
      <c r="J31" s="45">
        <v>100</v>
      </c>
      <c r="K31" s="44">
        <v>0</v>
      </c>
      <c r="L31" s="44">
        <v>7</v>
      </c>
      <c r="M31" s="44">
        <v>12</v>
      </c>
      <c r="N31" s="44">
        <v>1</v>
      </c>
      <c r="O31" s="44">
        <v>2</v>
      </c>
      <c r="P31" s="45">
        <v>49.77</v>
      </c>
      <c r="Q31" s="46"/>
      <c r="R31" s="46"/>
      <c r="S31" s="46"/>
      <c r="T31" s="47"/>
      <c r="U31" s="46"/>
      <c r="V31" s="46"/>
      <c r="W31" s="46"/>
    </row>
    <row r="32" spans="1:23" s="48" customFormat="1" ht="14.55" customHeight="1" x14ac:dyDescent="0.25">
      <c r="A32" s="301"/>
      <c r="B32" s="302"/>
      <c r="C32" s="302"/>
      <c r="D32" s="302"/>
      <c r="E32" s="136" t="s">
        <v>31</v>
      </c>
      <c r="F32" s="44">
        <v>17</v>
      </c>
      <c r="G32" s="44">
        <v>17</v>
      </c>
      <c r="H32" s="44">
        <v>0</v>
      </c>
      <c r="I32" s="44">
        <v>0</v>
      </c>
      <c r="J32" s="45">
        <v>100</v>
      </c>
      <c r="K32" s="44">
        <v>0</v>
      </c>
      <c r="L32" s="44">
        <v>2</v>
      </c>
      <c r="M32" s="44">
        <v>6</v>
      </c>
      <c r="N32" s="44">
        <v>6</v>
      </c>
      <c r="O32" s="44">
        <v>3</v>
      </c>
      <c r="P32" s="45">
        <v>66.760000000000005</v>
      </c>
      <c r="Q32" s="46"/>
      <c r="R32" s="46"/>
      <c r="S32" s="46"/>
      <c r="T32" s="47"/>
      <c r="U32" s="46"/>
      <c r="V32" s="46"/>
      <c r="W32" s="46"/>
    </row>
    <row r="33" spans="1:23" s="48" customFormat="1" ht="14.55" customHeight="1" x14ac:dyDescent="0.25">
      <c r="A33" s="301"/>
      <c r="B33" s="302"/>
      <c r="C33" s="302"/>
      <c r="D33" s="302"/>
      <c r="E33" s="69" t="s">
        <v>42</v>
      </c>
      <c r="F33" s="49">
        <v>39</v>
      </c>
      <c r="G33" s="49">
        <v>39</v>
      </c>
      <c r="H33" s="49">
        <v>0</v>
      </c>
      <c r="I33" s="49">
        <v>0</v>
      </c>
      <c r="J33" s="50">
        <v>100</v>
      </c>
      <c r="K33" s="49">
        <v>0</v>
      </c>
      <c r="L33" s="49">
        <v>9</v>
      </c>
      <c r="M33" s="49">
        <v>18</v>
      </c>
      <c r="N33" s="49">
        <v>7</v>
      </c>
      <c r="O33" s="49">
        <v>5</v>
      </c>
      <c r="P33" s="50">
        <v>57.18</v>
      </c>
      <c r="Q33" s="46"/>
      <c r="R33" s="46"/>
      <c r="S33" s="46"/>
      <c r="T33" s="47"/>
      <c r="U33" s="46"/>
      <c r="V33" s="46"/>
      <c r="W33" s="46"/>
    </row>
    <row r="34" spans="1:23" s="48" customFormat="1" ht="14.55" customHeight="1" x14ac:dyDescent="0.25">
      <c r="A34" s="301">
        <v>9</v>
      </c>
      <c r="B34" s="302" t="s">
        <v>149</v>
      </c>
      <c r="C34" s="302" t="s">
        <v>150</v>
      </c>
      <c r="D34" s="302" t="s">
        <v>161</v>
      </c>
      <c r="E34" s="136" t="s">
        <v>30</v>
      </c>
      <c r="F34" s="44">
        <v>79</v>
      </c>
      <c r="G34" s="44">
        <v>79</v>
      </c>
      <c r="H34" s="44">
        <v>0</v>
      </c>
      <c r="I34" s="44">
        <v>0</v>
      </c>
      <c r="J34" s="45">
        <v>100</v>
      </c>
      <c r="K34" s="44">
        <v>0</v>
      </c>
      <c r="L34" s="44">
        <v>16</v>
      </c>
      <c r="M34" s="44">
        <v>29</v>
      </c>
      <c r="N34" s="44">
        <v>21</v>
      </c>
      <c r="O34" s="44">
        <v>13</v>
      </c>
      <c r="P34" s="45">
        <v>64.34</v>
      </c>
      <c r="Q34" s="46"/>
      <c r="R34" s="46"/>
      <c r="S34" s="46"/>
      <c r="T34" s="47"/>
      <c r="U34" s="46"/>
      <c r="V34" s="46"/>
      <c r="W34" s="46"/>
    </row>
    <row r="35" spans="1:23" s="48" customFormat="1" ht="14.55" customHeight="1" x14ac:dyDescent="0.25">
      <c r="A35" s="301"/>
      <c r="B35" s="302"/>
      <c r="C35" s="302"/>
      <c r="D35" s="302"/>
      <c r="E35" s="136" t="s">
        <v>31</v>
      </c>
      <c r="F35" s="44">
        <v>74</v>
      </c>
      <c r="G35" s="44">
        <v>74</v>
      </c>
      <c r="H35" s="44">
        <v>0</v>
      </c>
      <c r="I35" s="44">
        <v>0</v>
      </c>
      <c r="J35" s="45">
        <v>100</v>
      </c>
      <c r="K35" s="44">
        <v>0</v>
      </c>
      <c r="L35" s="44">
        <v>11</v>
      </c>
      <c r="M35" s="44">
        <v>16</v>
      </c>
      <c r="N35" s="44">
        <v>29</v>
      </c>
      <c r="O35" s="44">
        <v>18</v>
      </c>
      <c r="P35" s="45">
        <v>73.010000000000005</v>
      </c>
      <c r="Q35" s="46"/>
      <c r="R35" s="46"/>
      <c r="S35" s="46"/>
      <c r="T35" s="47"/>
      <c r="U35" s="46"/>
      <c r="V35" s="46"/>
      <c r="W35" s="46"/>
    </row>
    <row r="36" spans="1:23" s="48" customFormat="1" ht="14.55" customHeight="1" x14ac:dyDescent="0.25">
      <c r="A36" s="301"/>
      <c r="B36" s="302"/>
      <c r="C36" s="302"/>
      <c r="D36" s="302"/>
      <c r="E36" s="69" t="s">
        <v>42</v>
      </c>
      <c r="F36" s="49">
        <v>153</v>
      </c>
      <c r="G36" s="49">
        <v>153</v>
      </c>
      <c r="H36" s="49">
        <v>0</v>
      </c>
      <c r="I36" s="49">
        <v>0</v>
      </c>
      <c r="J36" s="50">
        <v>100</v>
      </c>
      <c r="K36" s="49">
        <v>0</v>
      </c>
      <c r="L36" s="49">
        <v>27</v>
      </c>
      <c r="M36" s="49">
        <v>45</v>
      </c>
      <c r="N36" s="49">
        <v>50</v>
      </c>
      <c r="O36" s="49">
        <v>31</v>
      </c>
      <c r="P36" s="50">
        <v>68.53</v>
      </c>
      <c r="Q36" s="46"/>
      <c r="R36" s="46"/>
      <c r="S36" s="46"/>
      <c r="T36" s="47"/>
      <c r="U36" s="46"/>
      <c r="V36" s="46"/>
      <c r="W36" s="46"/>
    </row>
    <row r="37" spans="1:23" s="48" customFormat="1" ht="14.55" customHeight="1" x14ac:dyDescent="0.25">
      <c r="A37" s="301">
        <v>10</v>
      </c>
      <c r="B37" s="302" t="s">
        <v>154</v>
      </c>
      <c r="C37" s="302" t="s">
        <v>150</v>
      </c>
      <c r="D37" s="302" t="s">
        <v>162</v>
      </c>
      <c r="E37" s="136" t="s">
        <v>30</v>
      </c>
      <c r="F37" s="44">
        <v>84</v>
      </c>
      <c r="G37" s="44">
        <v>84</v>
      </c>
      <c r="H37" s="44">
        <v>0</v>
      </c>
      <c r="I37" s="44">
        <v>0</v>
      </c>
      <c r="J37" s="45">
        <v>100</v>
      </c>
      <c r="K37" s="44">
        <v>0</v>
      </c>
      <c r="L37" s="44">
        <v>33</v>
      </c>
      <c r="M37" s="44">
        <v>31</v>
      </c>
      <c r="N37" s="44">
        <v>18</v>
      </c>
      <c r="O37" s="44">
        <v>2</v>
      </c>
      <c r="P37" s="45">
        <v>50.42</v>
      </c>
      <c r="Q37" s="46"/>
      <c r="R37" s="46"/>
      <c r="S37" s="46"/>
      <c r="T37" s="47"/>
      <c r="U37" s="46"/>
      <c r="V37" s="46"/>
      <c r="W37" s="46"/>
    </row>
    <row r="38" spans="1:23" s="48" customFormat="1" ht="14.55" customHeight="1" x14ac:dyDescent="0.25">
      <c r="A38" s="301"/>
      <c r="B38" s="302"/>
      <c r="C38" s="302"/>
      <c r="D38" s="302"/>
      <c r="E38" s="136" t="s">
        <v>31</v>
      </c>
      <c r="F38" s="44">
        <v>77</v>
      </c>
      <c r="G38" s="44">
        <v>77</v>
      </c>
      <c r="H38" s="44">
        <v>0</v>
      </c>
      <c r="I38" s="44">
        <v>0</v>
      </c>
      <c r="J38" s="45">
        <v>100</v>
      </c>
      <c r="K38" s="44">
        <v>0</v>
      </c>
      <c r="L38" s="44">
        <v>11</v>
      </c>
      <c r="M38" s="44">
        <v>33</v>
      </c>
      <c r="N38" s="44">
        <v>25</v>
      </c>
      <c r="O38" s="44">
        <v>8</v>
      </c>
      <c r="P38" s="45">
        <v>64.739999999999995</v>
      </c>
      <c r="Q38" s="46"/>
      <c r="R38" s="46"/>
      <c r="S38" s="46"/>
      <c r="T38" s="47"/>
      <c r="U38" s="46"/>
      <c r="V38" s="46"/>
      <c r="W38" s="46"/>
    </row>
    <row r="39" spans="1:23" s="48" customFormat="1" ht="14.55" customHeight="1" x14ac:dyDescent="0.25">
      <c r="A39" s="301"/>
      <c r="B39" s="302"/>
      <c r="C39" s="302"/>
      <c r="D39" s="302"/>
      <c r="E39" s="69" t="s">
        <v>42</v>
      </c>
      <c r="F39" s="49">
        <v>161</v>
      </c>
      <c r="G39" s="49">
        <v>161</v>
      </c>
      <c r="H39" s="49">
        <v>0</v>
      </c>
      <c r="I39" s="49">
        <v>0</v>
      </c>
      <c r="J39" s="50">
        <v>100</v>
      </c>
      <c r="K39" s="49">
        <v>0</v>
      </c>
      <c r="L39" s="49">
        <v>44</v>
      </c>
      <c r="M39" s="49">
        <v>64</v>
      </c>
      <c r="N39" s="49">
        <v>43</v>
      </c>
      <c r="O39" s="49">
        <v>10</v>
      </c>
      <c r="P39" s="50">
        <v>57.27</v>
      </c>
      <c r="Q39" s="46"/>
      <c r="R39" s="46"/>
      <c r="S39" s="46"/>
      <c r="T39" s="47"/>
      <c r="U39" s="46"/>
      <c r="V39" s="46"/>
      <c r="W39" s="46"/>
    </row>
    <row r="40" spans="1:23" s="48" customFormat="1" ht="14.55" customHeight="1" x14ac:dyDescent="0.25">
      <c r="A40" s="301">
        <v>11</v>
      </c>
      <c r="B40" s="302" t="s">
        <v>154</v>
      </c>
      <c r="C40" s="302" t="s">
        <v>150</v>
      </c>
      <c r="D40" s="302" t="s">
        <v>163</v>
      </c>
      <c r="E40" s="136" t="s">
        <v>30</v>
      </c>
      <c r="F40" s="44">
        <v>80</v>
      </c>
      <c r="G40" s="44">
        <v>80</v>
      </c>
      <c r="H40" s="44">
        <v>0</v>
      </c>
      <c r="I40" s="44">
        <v>0</v>
      </c>
      <c r="J40" s="45">
        <v>100</v>
      </c>
      <c r="K40" s="44">
        <v>0</v>
      </c>
      <c r="L40" s="44">
        <v>25</v>
      </c>
      <c r="M40" s="44">
        <v>33</v>
      </c>
      <c r="N40" s="44">
        <v>17</v>
      </c>
      <c r="O40" s="44">
        <v>5</v>
      </c>
      <c r="P40" s="45">
        <v>56.94</v>
      </c>
      <c r="Q40" s="46"/>
      <c r="R40" s="46"/>
      <c r="S40" s="46"/>
      <c r="T40" s="47"/>
      <c r="U40" s="46"/>
      <c r="V40" s="46"/>
      <c r="W40" s="46"/>
    </row>
    <row r="41" spans="1:23" s="48" customFormat="1" ht="14.55" customHeight="1" x14ac:dyDescent="0.25">
      <c r="A41" s="301"/>
      <c r="B41" s="302"/>
      <c r="C41" s="302"/>
      <c r="D41" s="302"/>
      <c r="E41" s="136" t="s">
        <v>31</v>
      </c>
      <c r="F41" s="44">
        <v>50</v>
      </c>
      <c r="G41" s="44">
        <v>50</v>
      </c>
      <c r="H41" s="44">
        <v>0</v>
      </c>
      <c r="I41" s="44">
        <v>0</v>
      </c>
      <c r="J41" s="45">
        <v>100</v>
      </c>
      <c r="K41" s="44">
        <v>1</v>
      </c>
      <c r="L41" s="44">
        <v>2</v>
      </c>
      <c r="M41" s="44">
        <v>18</v>
      </c>
      <c r="N41" s="44">
        <v>23</v>
      </c>
      <c r="O41" s="44">
        <v>6</v>
      </c>
      <c r="P41" s="45">
        <v>70.75</v>
      </c>
      <c r="Q41" s="46"/>
      <c r="R41" s="46"/>
      <c r="S41" s="46"/>
      <c r="T41" s="47"/>
      <c r="U41" s="46"/>
      <c r="V41" s="46"/>
      <c r="W41" s="46"/>
    </row>
    <row r="42" spans="1:23" s="48" customFormat="1" ht="14.55" customHeight="1" x14ac:dyDescent="0.25">
      <c r="A42" s="301"/>
      <c r="B42" s="302"/>
      <c r="C42" s="302"/>
      <c r="D42" s="302"/>
      <c r="E42" s="69" t="s">
        <v>42</v>
      </c>
      <c r="F42" s="49">
        <v>130</v>
      </c>
      <c r="G42" s="49">
        <v>130</v>
      </c>
      <c r="H42" s="49">
        <v>0</v>
      </c>
      <c r="I42" s="49">
        <v>0</v>
      </c>
      <c r="J42" s="50">
        <v>100</v>
      </c>
      <c r="K42" s="49">
        <v>1</v>
      </c>
      <c r="L42" s="49">
        <v>27</v>
      </c>
      <c r="M42" s="49">
        <v>51</v>
      </c>
      <c r="N42" s="49">
        <v>40</v>
      </c>
      <c r="O42" s="49">
        <v>11</v>
      </c>
      <c r="P42" s="50">
        <v>62.25</v>
      </c>
      <c r="Q42" s="46"/>
      <c r="R42" s="46"/>
      <c r="S42" s="46"/>
      <c r="T42" s="47"/>
      <c r="U42" s="46"/>
      <c r="V42" s="46"/>
      <c r="W42" s="46"/>
    </row>
    <row r="43" spans="1:23" s="48" customFormat="1" ht="14.55" customHeight="1" x14ac:dyDescent="0.25">
      <c r="A43" s="301">
        <v>12</v>
      </c>
      <c r="B43" s="302" t="s">
        <v>149</v>
      </c>
      <c r="C43" s="302" t="s">
        <v>152</v>
      </c>
      <c r="D43" s="302" t="s">
        <v>164</v>
      </c>
      <c r="E43" s="136" t="s">
        <v>30</v>
      </c>
      <c r="F43" s="44">
        <v>12</v>
      </c>
      <c r="G43" s="44">
        <v>12</v>
      </c>
      <c r="H43" s="44">
        <v>0</v>
      </c>
      <c r="I43" s="44">
        <v>0</v>
      </c>
      <c r="J43" s="45">
        <v>100</v>
      </c>
      <c r="K43" s="44">
        <v>0</v>
      </c>
      <c r="L43" s="44">
        <v>4</v>
      </c>
      <c r="M43" s="44">
        <v>6</v>
      </c>
      <c r="N43" s="44">
        <v>2</v>
      </c>
      <c r="O43" s="44">
        <v>0</v>
      </c>
      <c r="P43" s="45">
        <v>50.83</v>
      </c>
      <c r="Q43" s="46"/>
      <c r="R43" s="46"/>
      <c r="S43" s="46"/>
      <c r="T43" s="47"/>
      <c r="U43" s="46"/>
      <c r="V43" s="46"/>
      <c r="W43" s="46"/>
    </row>
    <row r="44" spans="1:23" s="48" customFormat="1" ht="14.55" customHeight="1" x14ac:dyDescent="0.25">
      <c r="A44" s="301"/>
      <c r="B44" s="302"/>
      <c r="C44" s="302"/>
      <c r="D44" s="302"/>
      <c r="E44" s="136" t="s">
        <v>31</v>
      </c>
      <c r="F44" s="44">
        <v>20</v>
      </c>
      <c r="G44" s="44">
        <v>20</v>
      </c>
      <c r="H44" s="44">
        <v>0</v>
      </c>
      <c r="I44" s="44">
        <v>0</v>
      </c>
      <c r="J44" s="45">
        <v>100</v>
      </c>
      <c r="K44" s="44">
        <v>0</v>
      </c>
      <c r="L44" s="44">
        <v>4</v>
      </c>
      <c r="M44" s="44">
        <v>5</v>
      </c>
      <c r="N44" s="44">
        <v>8</v>
      </c>
      <c r="O44" s="44">
        <v>3</v>
      </c>
      <c r="P44" s="45">
        <v>67.38</v>
      </c>
      <c r="Q44" s="46"/>
      <c r="R44" s="46"/>
      <c r="S44" s="46"/>
      <c r="T44" s="47"/>
      <c r="U44" s="46"/>
      <c r="V44" s="46"/>
      <c r="W44" s="46"/>
    </row>
    <row r="45" spans="1:23" s="48" customFormat="1" ht="14.55" customHeight="1" x14ac:dyDescent="0.25">
      <c r="A45" s="301"/>
      <c r="B45" s="302"/>
      <c r="C45" s="302"/>
      <c r="D45" s="302"/>
      <c r="E45" s="69" t="s">
        <v>42</v>
      </c>
      <c r="F45" s="49">
        <v>32</v>
      </c>
      <c r="G45" s="49">
        <v>32</v>
      </c>
      <c r="H45" s="49">
        <v>0</v>
      </c>
      <c r="I45" s="49">
        <v>0</v>
      </c>
      <c r="J45" s="50">
        <v>100</v>
      </c>
      <c r="K45" s="49">
        <v>0</v>
      </c>
      <c r="L45" s="49">
        <v>8</v>
      </c>
      <c r="M45" s="49">
        <v>11</v>
      </c>
      <c r="N45" s="49">
        <v>10</v>
      </c>
      <c r="O45" s="49">
        <v>3</v>
      </c>
      <c r="P45" s="50">
        <v>61.17</v>
      </c>
      <c r="Q45" s="46"/>
      <c r="R45" s="46"/>
      <c r="S45" s="46"/>
      <c r="T45" s="47"/>
      <c r="U45" s="46"/>
      <c r="V45" s="46"/>
      <c r="W45" s="46"/>
    </row>
    <row r="46" spans="1:23" s="48" customFormat="1" ht="14.55" customHeight="1" x14ac:dyDescent="0.25">
      <c r="A46" s="301">
        <v>13</v>
      </c>
      <c r="B46" s="302" t="s">
        <v>149</v>
      </c>
      <c r="C46" s="302" t="s">
        <v>152</v>
      </c>
      <c r="D46" s="302" t="s">
        <v>165</v>
      </c>
      <c r="E46" s="136" t="s">
        <v>30</v>
      </c>
      <c r="F46" s="44">
        <v>8</v>
      </c>
      <c r="G46" s="44">
        <v>8</v>
      </c>
      <c r="H46" s="44">
        <v>0</v>
      </c>
      <c r="I46" s="44">
        <v>0</v>
      </c>
      <c r="J46" s="45">
        <v>100</v>
      </c>
      <c r="K46" s="44">
        <v>0</v>
      </c>
      <c r="L46" s="44">
        <v>0</v>
      </c>
      <c r="M46" s="44">
        <v>1</v>
      </c>
      <c r="N46" s="44">
        <v>5</v>
      </c>
      <c r="O46" s="44">
        <v>2</v>
      </c>
      <c r="P46" s="45">
        <v>82.19</v>
      </c>
      <c r="Q46" s="46"/>
      <c r="R46" s="46"/>
      <c r="S46" s="46"/>
      <c r="T46" s="47"/>
      <c r="U46" s="46"/>
      <c r="V46" s="46"/>
      <c r="W46" s="46"/>
    </row>
    <row r="47" spans="1:23" s="48" customFormat="1" ht="14.55" customHeight="1" x14ac:dyDescent="0.25">
      <c r="A47" s="301"/>
      <c r="B47" s="302"/>
      <c r="C47" s="302"/>
      <c r="D47" s="302"/>
      <c r="E47" s="136" t="s">
        <v>31</v>
      </c>
      <c r="F47" s="44">
        <v>18</v>
      </c>
      <c r="G47" s="44">
        <v>18</v>
      </c>
      <c r="H47" s="44">
        <v>0</v>
      </c>
      <c r="I47" s="44">
        <v>0</v>
      </c>
      <c r="J47" s="45">
        <v>100</v>
      </c>
      <c r="K47" s="44">
        <v>0</v>
      </c>
      <c r="L47" s="44">
        <v>0</v>
      </c>
      <c r="M47" s="44">
        <v>3</v>
      </c>
      <c r="N47" s="44">
        <v>12</v>
      </c>
      <c r="O47" s="44">
        <v>3</v>
      </c>
      <c r="P47" s="45">
        <v>78.61</v>
      </c>
      <c r="Q47" s="46"/>
      <c r="R47" s="46"/>
      <c r="S47" s="46"/>
      <c r="T47" s="47"/>
      <c r="U47" s="46"/>
      <c r="V47" s="46"/>
      <c r="W47" s="46"/>
    </row>
    <row r="48" spans="1:23" s="48" customFormat="1" ht="14.55" customHeight="1" x14ac:dyDescent="0.25">
      <c r="A48" s="301"/>
      <c r="B48" s="302"/>
      <c r="C48" s="302"/>
      <c r="D48" s="302"/>
      <c r="E48" s="69" t="s">
        <v>42</v>
      </c>
      <c r="F48" s="49">
        <v>26</v>
      </c>
      <c r="G48" s="49">
        <v>26</v>
      </c>
      <c r="H48" s="49">
        <v>0</v>
      </c>
      <c r="I48" s="49">
        <v>0</v>
      </c>
      <c r="J48" s="50">
        <v>100</v>
      </c>
      <c r="K48" s="49">
        <v>0</v>
      </c>
      <c r="L48" s="49">
        <v>0</v>
      </c>
      <c r="M48" s="49">
        <v>4</v>
      </c>
      <c r="N48" s="49">
        <v>17</v>
      </c>
      <c r="O48" s="49">
        <v>5</v>
      </c>
      <c r="P48" s="50">
        <v>79.709999999999994</v>
      </c>
      <c r="Q48" s="46"/>
      <c r="R48" s="46"/>
      <c r="S48" s="46"/>
      <c r="T48" s="47"/>
      <c r="U48" s="46"/>
      <c r="V48" s="46"/>
      <c r="W48" s="46"/>
    </row>
    <row r="49" spans="1:23" s="48" customFormat="1" ht="14.55" customHeight="1" x14ac:dyDescent="0.25">
      <c r="A49" s="301">
        <v>14</v>
      </c>
      <c r="B49" s="302" t="s">
        <v>149</v>
      </c>
      <c r="C49" s="302" t="s">
        <v>152</v>
      </c>
      <c r="D49" s="302" t="s">
        <v>166</v>
      </c>
      <c r="E49" s="136" t="s">
        <v>30</v>
      </c>
      <c r="F49" s="44">
        <v>70</v>
      </c>
      <c r="G49" s="44">
        <v>70</v>
      </c>
      <c r="H49" s="44">
        <v>0</v>
      </c>
      <c r="I49" s="44">
        <v>0</v>
      </c>
      <c r="J49" s="45">
        <v>100</v>
      </c>
      <c r="K49" s="44">
        <v>1</v>
      </c>
      <c r="L49" s="44">
        <v>34</v>
      </c>
      <c r="M49" s="44">
        <v>17</v>
      </c>
      <c r="N49" s="44">
        <v>13</v>
      </c>
      <c r="O49" s="44">
        <v>5</v>
      </c>
      <c r="P49" s="45">
        <v>48.86</v>
      </c>
      <c r="Q49" s="46"/>
      <c r="R49" s="46"/>
      <c r="S49" s="46"/>
      <c r="T49" s="47"/>
      <c r="U49" s="46"/>
      <c r="V49" s="46"/>
      <c r="W49" s="46"/>
    </row>
    <row r="50" spans="1:23" s="48" customFormat="1" ht="14.55" customHeight="1" x14ac:dyDescent="0.25">
      <c r="A50" s="301"/>
      <c r="B50" s="302"/>
      <c r="C50" s="302"/>
      <c r="D50" s="302"/>
      <c r="E50" s="136" t="s">
        <v>31</v>
      </c>
      <c r="F50" s="44">
        <v>46</v>
      </c>
      <c r="G50" s="44">
        <v>46</v>
      </c>
      <c r="H50" s="44">
        <v>0</v>
      </c>
      <c r="I50" s="44">
        <v>0</v>
      </c>
      <c r="J50" s="45">
        <v>100</v>
      </c>
      <c r="K50" s="44">
        <v>0</v>
      </c>
      <c r="L50" s="44">
        <v>10</v>
      </c>
      <c r="M50" s="44">
        <v>22</v>
      </c>
      <c r="N50" s="44">
        <v>11</v>
      </c>
      <c r="O50" s="44">
        <v>3</v>
      </c>
      <c r="P50" s="45">
        <v>59.62</v>
      </c>
      <c r="Q50" s="46"/>
      <c r="R50" s="46"/>
      <c r="S50" s="46"/>
      <c r="T50" s="47"/>
      <c r="U50" s="46"/>
      <c r="V50" s="46"/>
      <c r="W50" s="46"/>
    </row>
    <row r="51" spans="1:23" s="48" customFormat="1" ht="14.55" customHeight="1" x14ac:dyDescent="0.25">
      <c r="A51" s="301"/>
      <c r="B51" s="302"/>
      <c r="C51" s="302"/>
      <c r="D51" s="302"/>
      <c r="E51" s="69" t="s">
        <v>42</v>
      </c>
      <c r="F51" s="49">
        <v>116</v>
      </c>
      <c r="G51" s="49">
        <v>116</v>
      </c>
      <c r="H51" s="49">
        <v>0</v>
      </c>
      <c r="I51" s="49">
        <v>0</v>
      </c>
      <c r="J51" s="50">
        <v>100</v>
      </c>
      <c r="K51" s="49">
        <v>1</v>
      </c>
      <c r="L51" s="49">
        <v>44</v>
      </c>
      <c r="M51" s="49">
        <v>39</v>
      </c>
      <c r="N51" s="49">
        <v>24</v>
      </c>
      <c r="O51" s="49">
        <v>8</v>
      </c>
      <c r="P51" s="50">
        <v>53.13</v>
      </c>
      <c r="Q51" s="46"/>
      <c r="R51" s="46"/>
      <c r="S51" s="46"/>
      <c r="T51" s="47"/>
      <c r="U51" s="46"/>
      <c r="V51" s="46"/>
      <c r="W51" s="46"/>
    </row>
    <row r="52" spans="1:23" s="48" customFormat="1" ht="14.55" customHeight="1" x14ac:dyDescent="0.25">
      <c r="A52" s="301">
        <v>15</v>
      </c>
      <c r="B52" s="302" t="s">
        <v>149</v>
      </c>
      <c r="C52" s="302" t="s">
        <v>152</v>
      </c>
      <c r="D52" s="302" t="s">
        <v>167</v>
      </c>
      <c r="E52" s="136" t="s">
        <v>30</v>
      </c>
      <c r="F52" s="44">
        <v>22</v>
      </c>
      <c r="G52" s="44">
        <v>22</v>
      </c>
      <c r="H52" s="44">
        <v>0</v>
      </c>
      <c r="I52" s="44">
        <v>0</v>
      </c>
      <c r="J52" s="45">
        <v>100</v>
      </c>
      <c r="K52" s="44">
        <v>0</v>
      </c>
      <c r="L52" s="44">
        <v>9</v>
      </c>
      <c r="M52" s="44">
        <v>9</v>
      </c>
      <c r="N52" s="44">
        <v>3</v>
      </c>
      <c r="O52" s="44">
        <v>1</v>
      </c>
      <c r="P52" s="45">
        <v>52.5</v>
      </c>
      <c r="Q52" s="46"/>
      <c r="R52" s="46"/>
      <c r="S52" s="46"/>
      <c r="T52" s="47"/>
      <c r="U52" s="46"/>
      <c r="V52" s="46"/>
      <c r="W52" s="46"/>
    </row>
    <row r="53" spans="1:23" s="48" customFormat="1" ht="14.55" customHeight="1" x14ac:dyDescent="0.25">
      <c r="A53" s="301"/>
      <c r="B53" s="302"/>
      <c r="C53" s="302"/>
      <c r="D53" s="302"/>
      <c r="E53" s="136" t="s">
        <v>31</v>
      </c>
      <c r="F53" s="44">
        <v>19</v>
      </c>
      <c r="G53" s="44">
        <v>19</v>
      </c>
      <c r="H53" s="44">
        <v>0</v>
      </c>
      <c r="I53" s="44">
        <v>0</v>
      </c>
      <c r="J53" s="45">
        <v>100</v>
      </c>
      <c r="K53" s="44">
        <v>0</v>
      </c>
      <c r="L53" s="44">
        <v>4</v>
      </c>
      <c r="M53" s="44">
        <v>12</v>
      </c>
      <c r="N53" s="44">
        <v>2</v>
      </c>
      <c r="O53" s="44">
        <v>1</v>
      </c>
      <c r="P53" s="45">
        <v>57.76</v>
      </c>
      <c r="Q53" s="46"/>
      <c r="R53" s="46"/>
      <c r="S53" s="46"/>
      <c r="T53" s="47"/>
      <c r="U53" s="46"/>
      <c r="V53" s="46"/>
      <c r="W53" s="46"/>
    </row>
    <row r="54" spans="1:23" s="48" customFormat="1" ht="14.55" customHeight="1" x14ac:dyDescent="0.25">
      <c r="A54" s="301"/>
      <c r="B54" s="302"/>
      <c r="C54" s="302"/>
      <c r="D54" s="302"/>
      <c r="E54" s="69" t="s">
        <v>42</v>
      </c>
      <c r="F54" s="49">
        <v>41</v>
      </c>
      <c r="G54" s="49">
        <v>41</v>
      </c>
      <c r="H54" s="49">
        <v>0</v>
      </c>
      <c r="I54" s="49">
        <v>0</v>
      </c>
      <c r="J54" s="50">
        <v>100</v>
      </c>
      <c r="K54" s="49">
        <v>0</v>
      </c>
      <c r="L54" s="49">
        <v>13</v>
      </c>
      <c r="M54" s="49">
        <v>21</v>
      </c>
      <c r="N54" s="49">
        <v>5</v>
      </c>
      <c r="O54" s="49">
        <v>2</v>
      </c>
      <c r="P54" s="50">
        <v>54.94</v>
      </c>
      <c r="Q54" s="46"/>
      <c r="R54" s="46"/>
      <c r="S54" s="46"/>
      <c r="T54" s="47"/>
      <c r="U54" s="46"/>
      <c r="V54" s="46"/>
      <c r="W54" s="46"/>
    </row>
    <row r="55" spans="1:23" s="48" customFormat="1" ht="14.55" customHeight="1" x14ac:dyDescent="0.25">
      <c r="A55" s="301">
        <v>16</v>
      </c>
      <c r="B55" s="302" t="s">
        <v>154</v>
      </c>
      <c r="C55" s="302" t="s">
        <v>150</v>
      </c>
      <c r="D55" s="302" t="s">
        <v>168</v>
      </c>
      <c r="E55" s="136" t="s">
        <v>30</v>
      </c>
      <c r="F55" s="44">
        <v>65</v>
      </c>
      <c r="G55" s="44">
        <v>65</v>
      </c>
      <c r="H55" s="44">
        <v>0</v>
      </c>
      <c r="I55" s="44">
        <v>0</v>
      </c>
      <c r="J55" s="45">
        <v>100</v>
      </c>
      <c r="K55" s="44">
        <v>0</v>
      </c>
      <c r="L55" s="44">
        <v>21</v>
      </c>
      <c r="M55" s="44">
        <v>19</v>
      </c>
      <c r="N55" s="44">
        <v>15</v>
      </c>
      <c r="O55" s="44">
        <v>10</v>
      </c>
      <c r="P55" s="45">
        <v>60.19</v>
      </c>
      <c r="Q55" s="46"/>
      <c r="R55" s="46"/>
      <c r="S55" s="46"/>
      <c r="T55" s="47"/>
      <c r="U55" s="46"/>
      <c r="V55" s="46"/>
      <c r="W55" s="46"/>
    </row>
    <row r="56" spans="1:23" s="48" customFormat="1" ht="14.55" customHeight="1" x14ac:dyDescent="0.25">
      <c r="A56" s="301"/>
      <c r="B56" s="302"/>
      <c r="C56" s="302"/>
      <c r="D56" s="302"/>
      <c r="E56" s="136" t="s">
        <v>31</v>
      </c>
      <c r="F56" s="44">
        <v>60</v>
      </c>
      <c r="G56" s="44">
        <v>60</v>
      </c>
      <c r="H56" s="44">
        <v>0</v>
      </c>
      <c r="I56" s="44">
        <v>0</v>
      </c>
      <c r="J56" s="45">
        <v>100</v>
      </c>
      <c r="K56" s="44">
        <v>0</v>
      </c>
      <c r="L56" s="44">
        <v>5</v>
      </c>
      <c r="M56" s="44">
        <v>16</v>
      </c>
      <c r="N56" s="44">
        <v>24</v>
      </c>
      <c r="O56" s="44">
        <v>15</v>
      </c>
      <c r="P56" s="45">
        <v>73.42</v>
      </c>
      <c r="Q56" s="46"/>
      <c r="R56" s="46"/>
      <c r="S56" s="46"/>
      <c r="T56" s="47"/>
      <c r="U56" s="46"/>
      <c r="V56" s="46"/>
      <c r="W56" s="46"/>
    </row>
    <row r="57" spans="1:23" s="48" customFormat="1" ht="14.55" customHeight="1" x14ac:dyDescent="0.25">
      <c r="A57" s="301"/>
      <c r="B57" s="302"/>
      <c r="C57" s="302"/>
      <c r="D57" s="302"/>
      <c r="E57" s="69" t="s">
        <v>42</v>
      </c>
      <c r="F57" s="49">
        <v>125</v>
      </c>
      <c r="G57" s="49">
        <v>125</v>
      </c>
      <c r="H57" s="49">
        <v>0</v>
      </c>
      <c r="I57" s="49">
        <v>0</v>
      </c>
      <c r="J57" s="50">
        <v>100</v>
      </c>
      <c r="K57" s="49">
        <v>0</v>
      </c>
      <c r="L57" s="49">
        <v>26</v>
      </c>
      <c r="M57" s="49">
        <v>35</v>
      </c>
      <c r="N57" s="49">
        <v>39</v>
      </c>
      <c r="O57" s="49">
        <v>25</v>
      </c>
      <c r="P57" s="50">
        <v>66.540000000000006</v>
      </c>
      <c r="Q57" s="46"/>
      <c r="R57" s="46"/>
      <c r="S57" s="46"/>
      <c r="T57" s="47"/>
      <c r="U57" s="46"/>
      <c r="V57" s="46"/>
      <c r="W57" s="46"/>
    </row>
    <row r="58" spans="1:23" s="48" customFormat="1" ht="14.55" customHeight="1" x14ac:dyDescent="0.25">
      <c r="A58" s="301">
        <v>17</v>
      </c>
      <c r="B58" s="302" t="s">
        <v>149</v>
      </c>
      <c r="C58" s="302" t="s">
        <v>150</v>
      </c>
      <c r="D58" s="302" t="s">
        <v>169</v>
      </c>
      <c r="E58" s="136" t="s">
        <v>30</v>
      </c>
      <c r="F58" s="44">
        <v>73</v>
      </c>
      <c r="G58" s="44">
        <v>73</v>
      </c>
      <c r="H58" s="44">
        <v>0</v>
      </c>
      <c r="I58" s="44">
        <v>0</v>
      </c>
      <c r="J58" s="45">
        <v>100</v>
      </c>
      <c r="K58" s="44">
        <v>0</v>
      </c>
      <c r="L58" s="44">
        <v>14</v>
      </c>
      <c r="M58" s="44">
        <v>33</v>
      </c>
      <c r="N58" s="44">
        <v>18</v>
      </c>
      <c r="O58" s="44">
        <v>8</v>
      </c>
      <c r="P58" s="45">
        <v>60.41</v>
      </c>
      <c r="Q58" s="46"/>
      <c r="R58" s="46"/>
      <c r="S58" s="46"/>
      <c r="T58" s="47"/>
      <c r="U58" s="46"/>
      <c r="V58" s="46"/>
      <c r="W58" s="46"/>
    </row>
    <row r="59" spans="1:23" s="48" customFormat="1" ht="14.55" customHeight="1" x14ac:dyDescent="0.25">
      <c r="A59" s="301"/>
      <c r="B59" s="302"/>
      <c r="C59" s="302"/>
      <c r="D59" s="302"/>
      <c r="E59" s="136" t="s">
        <v>31</v>
      </c>
      <c r="F59" s="44">
        <v>67</v>
      </c>
      <c r="G59" s="44">
        <v>67</v>
      </c>
      <c r="H59" s="44">
        <v>0</v>
      </c>
      <c r="I59" s="44">
        <v>0</v>
      </c>
      <c r="J59" s="45">
        <v>100</v>
      </c>
      <c r="K59" s="44">
        <v>0</v>
      </c>
      <c r="L59" s="44">
        <v>2</v>
      </c>
      <c r="M59" s="44">
        <v>21</v>
      </c>
      <c r="N59" s="44">
        <v>35</v>
      </c>
      <c r="O59" s="44">
        <v>9</v>
      </c>
      <c r="P59" s="45">
        <v>73.430000000000007</v>
      </c>
      <c r="Q59" s="46"/>
      <c r="R59" s="46"/>
      <c r="S59" s="46"/>
      <c r="T59" s="47"/>
      <c r="U59" s="46"/>
      <c r="V59" s="46"/>
      <c r="W59" s="46"/>
    </row>
    <row r="60" spans="1:23" s="48" customFormat="1" ht="14.55" customHeight="1" x14ac:dyDescent="0.25">
      <c r="A60" s="301"/>
      <c r="B60" s="302"/>
      <c r="C60" s="302"/>
      <c r="D60" s="302"/>
      <c r="E60" s="69" t="s">
        <v>42</v>
      </c>
      <c r="F60" s="49">
        <v>140</v>
      </c>
      <c r="G60" s="49">
        <v>140</v>
      </c>
      <c r="H60" s="49">
        <v>0</v>
      </c>
      <c r="I60" s="49">
        <v>0</v>
      </c>
      <c r="J60" s="50">
        <v>100</v>
      </c>
      <c r="K60" s="49">
        <v>0</v>
      </c>
      <c r="L60" s="49">
        <v>16</v>
      </c>
      <c r="M60" s="49">
        <v>54</v>
      </c>
      <c r="N60" s="49">
        <v>53</v>
      </c>
      <c r="O60" s="49">
        <v>17</v>
      </c>
      <c r="P60" s="50">
        <v>66.64</v>
      </c>
      <c r="Q60" s="46"/>
      <c r="R60" s="46"/>
      <c r="S60" s="46"/>
      <c r="T60" s="47"/>
      <c r="U60" s="46"/>
      <c r="V60" s="46"/>
      <c r="W60" s="46"/>
    </row>
    <row r="61" spans="1:23" s="48" customFormat="1" ht="14.55" customHeight="1" x14ac:dyDescent="0.25">
      <c r="A61" s="301">
        <v>18</v>
      </c>
      <c r="B61" s="302" t="s">
        <v>154</v>
      </c>
      <c r="C61" s="302" t="s">
        <v>150</v>
      </c>
      <c r="D61" s="302" t="s">
        <v>170</v>
      </c>
      <c r="E61" s="136" t="s">
        <v>30</v>
      </c>
      <c r="F61" s="44">
        <v>43</v>
      </c>
      <c r="G61" s="44">
        <v>43</v>
      </c>
      <c r="H61" s="44">
        <v>0</v>
      </c>
      <c r="I61" s="44">
        <v>0</v>
      </c>
      <c r="J61" s="45">
        <v>100</v>
      </c>
      <c r="K61" s="44">
        <v>0</v>
      </c>
      <c r="L61" s="44">
        <v>0</v>
      </c>
      <c r="M61" s="44">
        <v>17</v>
      </c>
      <c r="N61" s="44">
        <v>19</v>
      </c>
      <c r="O61" s="44">
        <v>7</v>
      </c>
      <c r="P61" s="45">
        <v>73.37</v>
      </c>
      <c r="Q61" s="46"/>
      <c r="R61" s="46"/>
      <c r="S61" s="46"/>
      <c r="T61" s="47"/>
      <c r="U61" s="46"/>
      <c r="V61" s="46"/>
      <c r="W61" s="46"/>
    </row>
    <row r="62" spans="1:23" s="48" customFormat="1" ht="14.55" customHeight="1" x14ac:dyDescent="0.25">
      <c r="A62" s="301"/>
      <c r="B62" s="302"/>
      <c r="C62" s="302"/>
      <c r="D62" s="302"/>
      <c r="E62" s="136" t="s">
        <v>31</v>
      </c>
      <c r="F62" s="44">
        <v>40</v>
      </c>
      <c r="G62" s="44">
        <v>40</v>
      </c>
      <c r="H62" s="44">
        <v>0</v>
      </c>
      <c r="I62" s="44">
        <v>0</v>
      </c>
      <c r="J62" s="45">
        <v>100</v>
      </c>
      <c r="K62" s="44">
        <v>0</v>
      </c>
      <c r="L62" s="44">
        <v>3</v>
      </c>
      <c r="M62" s="44">
        <v>9</v>
      </c>
      <c r="N62" s="44">
        <v>18</v>
      </c>
      <c r="O62" s="44">
        <v>10</v>
      </c>
      <c r="P62" s="45">
        <v>76.31</v>
      </c>
      <c r="Q62" s="46"/>
      <c r="R62" s="46"/>
      <c r="S62" s="46"/>
      <c r="T62" s="47"/>
      <c r="U62" s="46"/>
      <c r="V62" s="46"/>
      <c r="W62" s="46"/>
    </row>
    <row r="63" spans="1:23" s="48" customFormat="1" ht="14.55" customHeight="1" x14ac:dyDescent="0.25">
      <c r="A63" s="301"/>
      <c r="B63" s="302"/>
      <c r="C63" s="302"/>
      <c r="D63" s="302"/>
      <c r="E63" s="69" t="s">
        <v>42</v>
      </c>
      <c r="F63" s="49">
        <v>83</v>
      </c>
      <c r="G63" s="49">
        <v>83</v>
      </c>
      <c r="H63" s="49">
        <v>0</v>
      </c>
      <c r="I63" s="49">
        <v>0</v>
      </c>
      <c r="J63" s="50">
        <v>100</v>
      </c>
      <c r="K63" s="49">
        <v>0</v>
      </c>
      <c r="L63" s="49">
        <v>3</v>
      </c>
      <c r="M63" s="49">
        <v>26</v>
      </c>
      <c r="N63" s="49">
        <v>37</v>
      </c>
      <c r="O63" s="49">
        <v>17</v>
      </c>
      <c r="P63" s="50">
        <v>74.790000000000006</v>
      </c>
      <c r="Q63" s="46"/>
      <c r="R63" s="46"/>
      <c r="S63" s="46"/>
      <c r="T63" s="47"/>
      <c r="U63" s="46"/>
      <c r="V63" s="46"/>
      <c r="W63" s="46"/>
    </row>
    <row r="64" spans="1:23" s="48" customFormat="1" ht="14.55" customHeight="1" x14ac:dyDescent="0.25">
      <c r="A64" s="301">
        <v>19</v>
      </c>
      <c r="B64" s="302" t="s">
        <v>154</v>
      </c>
      <c r="C64" s="302" t="s">
        <v>150</v>
      </c>
      <c r="D64" s="302" t="s">
        <v>171</v>
      </c>
      <c r="E64" s="136" t="s">
        <v>30</v>
      </c>
      <c r="F64" s="44">
        <v>45</v>
      </c>
      <c r="G64" s="44">
        <v>45</v>
      </c>
      <c r="H64" s="44">
        <v>0</v>
      </c>
      <c r="I64" s="44">
        <v>0</v>
      </c>
      <c r="J64" s="45">
        <v>100</v>
      </c>
      <c r="K64" s="44">
        <v>0</v>
      </c>
      <c r="L64" s="44">
        <v>7</v>
      </c>
      <c r="M64" s="44">
        <v>16</v>
      </c>
      <c r="N64" s="44">
        <v>16</v>
      </c>
      <c r="O64" s="44">
        <v>6</v>
      </c>
      <c r="P64" s="45">
        <v>66.39</v>
      </c>
      <c r="Q64" s="46"/>
      <c r="R64" s="46"/>
      <c r="S64" s="46"/>
      <c r="T64" s="47"/>
      <c r="U64" s="46"/>
      <c r="V64" s="46"/>
      <c r="W64" s="46"/>
    </row>
    <row r="65" spans="1:23" s="48" customFormat="1" ht="14.55" customHeight="1" x14ac:dyDescent="0.25">
      <c r="A65" s="301"/>
      <c r="B65" s="302"/>
      <c r="C65" s="302"/>
      <c r="D65" s="302"/>
      <c r="E65" s="136" t="s">
        <v>31</v>
      </c>
      <c r="F65" s="44">
        <v>43</v>
      </c>
      <c r="G65" s="44">
        <v>43</v>
      </c>
      <c r="H65" s="44">
        <v>0</v>
      </c>
      <c r="I65" s="44">
        <v>0</v>
      </c>
      <c r="J65" s="45">
        <v>100</v>
      </c>
      <c r="K65" s="44">
        <v>0</v>
      </c>
      <c r="L65" s="44">
        <v>0</v>
      </c>
      <c r="M65" s="44">
        <v>8</v>
      </c>
      <c r="N65" s="44">
        <v>25</v>
      </c>
      <c r="O65" s="44">
        <v>10</v>
      </c>
      <c r="P65" s="45">
        <v>79.53</v>
      </c>
      <c r="Q65" s="46"/>
      <c r="R65" s="46"/>
      <c r="S65" s="46"/>
      <c r="T65" s="47"/>
      <c r="U65" s="46"/>
      <c r="V65" s="46"/>
      <c r="W65" s="46"/>
    </row>
    <row r="66" spans="1:23" s="48" customFormat="1" ht="14.55" customHeight="1" x14ac:dyDescent="0.25">
      <c r="A66" s="301"/>
      <c r="B66" s="302"/>
      <c r="C66" s="302"/>
      <c r="D66" s="302"/>
      <c r="E66" s="69" t="s">
        <v>42</v>
      </c>
      <c r="F66" s="49">
        <v>88</v>
      </c>
      <c r="G66" s="49">
        <v>88</v>
      </c>
      <c r="H66" s="49">
        <v>0</v>
      </c>
      <c r="I66" s="49">
        <v>0</v>
      </c>
      <c r="J66" s="50">
        <v>100</v>
      </c>
      <c r="K66" s="49">
        <v>0</v>
      </c>
      <c r="L66" s="49">
        <v>7</v>
      </c>
      <c r="M66" s="49">
        <v>24</v>
      </c>
      <c r="N66" s="49">
        <v>41</v>
      </c>
      <c r="O66" s="49">
        <v>16</v>
      </c>
      <c r="P66" s="50">
        <v>72.81</v>
      </c>
      <c r="Q66" s="46"/>
      <c r="R66" s="46"/>
      <c r="S66" s="46"/>
      <c r="T66" s="47"/>
      <c r="U66" s="46"/>
      <c r="V66" s="46"/>
      <c r="W66" s="46"/>
    </row>
    <row r="67" spans="1:23" s="48" customFormat="1" ht="14.55" customHeight="1" x14ac:dyDescent="0.25">
      <c r="A67" s="301">
        <v>20</v>
      </c>
      <c r="B67" s="302" t="s">
        <v>149</v>
      </c>
      <c r="C67" s="302" t="s">
        <v>150</v>
      </c>
      <c r="D67" s="302" t="s">
        <v>172</v>
      </c>
      <c r="E67" s="136" t="s">
        <v>30</v>
      </c>
      <c r="F67" s="44">
        <v>18</v>
      </c>
      <c r="G67" s="44">
        <v>18</v>
      </c>
      <c r="H67" s="44">
        <v>0</v>
      </c>
      <c r="I67" s="44">
        <v>0</v>
      </c>
      <c r="J67" s="45">
        <v>100</v>
      </c>
      <c r="K67" s="44">
        <v>0</v>
      </c>
      <c r="L67" s="44">
        <v>7</v>
      </c>
      <c r="M67" s="44">
        <v>4</v>
      </c>
      <c r="N67" s="44">
        <v>5</v>
      </c>
      <c r="O67" s="44">
        <v>2</v>
      </c>
      <c r="P67" s="45">
        <v>59.17</v>
      </c>
      <c r="Q67" s="46"/>
      <c r="R67" s="46"/>
      <c r="S67" s="46"/>
      <c r="T67" s="47"/>
      <c r="U67" s="46"/>
      <c r="V67" s="46"/>
      <c r="W67" s="46"/>
    </row>
    <row r="68" spans="1:23" s="48" customFormat="1" ht="14.55" customHeight="1" x14ac:dyDescent="0.25">
      <c r="A68" s="301"/>
      <c r="B68" s="302"/>
      <c r="C68" s="302"/>
      <c r="D68" s="302"/>
      <c r="E68" s="136" t="s">
        <v>31</v>
      </c>
      <c r="F68" s="44">
        <v>17</v>
      </c>
      <c r="G68" s="44">
        <v>17</v>
      </c>
      <c r="H68" s="44">
        <v>0</v>
      </c>
      <c r="I68" s="44">
        <v>0</v>
      </c>
      <c r="J68" s="45">
        <v>100</v>
      </c>
      <c r="K68" s="44">
        <v>0</v>
      </c>
      <c r="L68" s="44">
        <v>2</v>
      </c>
      <c r="M68" s="44">
        <v>8</v>
      </c>
      <c r="N68" s="44">
        <v>3</v>
      </c>
      <c r="O68" s="44">
        <v>4</v>
      </c>
      <c r="P68" s="45">
        <v>67.650000000000006</v>
      </c>
      <c r="Q68" s="46"/>
      <c r="R68" s="46"/>
      <c r="S68" s="46"/>
      <c r="T68" s="47"/>
      <c r="U68" s="46"/>
      <c r="V68" s="46"/>
      <c r="W68" s="46"/>
    </row>
    <row r="69" spans="1:23" s="48" customFormat="1" ht="14.55" customHeight="1" x14ac:dyDescent="0.25">
      <c r="A69" s="301"/>
      <c r="B69" s="302"/>
      <c r="C69" s="302"/>
      <c r="D69" s="302"/>
      <c r="E69" s="69" t="s">
        <v>42</v>
      </c>
      <c r="F69" s="49">
        <v>35</v>
      </c>
      <c r="G69" s="49">
        <v>35</v>
      </c>
      <c r="H69" s="49">
        <v>0</v>
      </c>
      <c r="I69" s="49">
        <v>0</v>
      </c>
      <c r="J69" s="50">
        <v>100</v>
      </c>
      <c r="K69" s="49">
        <v>0</v>
      </c>
      <c r="L69" s="49">
        <v>9</v>
      </c>
      <c r="M69" s="49">
        <v>12</v>
      </c>
      <c r="N69" s="49">
        <v>8</v>
      </c>
      <c r="O69" s="49">
        <v>6</v>
      </c>
      <c r="P69" s="50">
        <v>63.29</v>
      </c>
      <c r="Q69" s="46"/>
      <c r="R69" s="46"/>
      <c r="S69" s="46"/>
      <c r="T69" s="47"/>
      <c r="U69" s="46"/>
      <c r="V69" s="46"/>
      <c r="W69" s="46"/>
    </row>
    <row r="70" spans="1:23" s="48" customFormat="1" ht="14.55" customHeight="1" x14ac:dyDescent="0.25">
      <c r="A70" s="301">
        <v>21</v>
      </c>
      <c r="B70" s="302" t="s">
        <v>149</v>
      </c>
      <c r="C70" s="302" t="s">
        <v>152</v>
      </c>
      <c r="D70" s="302" t="s">
        <v>173</v>
      </c>
      <c r="E70" s="136" t="s">
        <v>30</v>
      </c>
      <c r="F70" s="44">
        <v>32</v>
      </c>
      <c r="G70" s="44">
        <v>32</v>
      </c>
      <c r="H70" s="44">
        <v>0</v>
      </c>
      <c r="I70" s="44">
        <v>0</v>
      </c>
      <c r="J70" s="45">
        <v>100</v>
      </c>
      <c r="K70" s="44">
        <v>0</v>
      </c>
      <c r="L70" s="44">
        <v>15</v>
      </c>
      <c r="M70" s="44">
        <v>13</v>
      </c>
      <c r="N70" s="44">
        <v>4</v>
      </c>
      <c r="O70" s="44">
        <v>0</v>
      </c>
      <c r="P70" s="45">
        <v>46.48</v>
      </c>
      <c r="Q70" s="46"/>
      <c r="R70" s="46"/>
      <c r="S70" s="46"/>
      <c r="T70" s="47"/>
      <c r="U70" s="46"/>
      <c r="V70" s="46"/>
      <c r="W70" s="46"/>
    </row>
    <row r="71" spans="1:23" s="48" customFormat="1" ht="14.55" customHeight="1" x14ac:dyDescent="0.25">
      <c r="A71" s="301"/>
      <c r="B71" s="302"/>
      <c r="C71" s="302"/>
      <c r="D71" s="302"/>
      <c r="E71" s="136" t="s">
        <v>31</v>
      </c>
      <c r="F71" s="44">
        <v>29</v>
      </c>
      <c r="G71" s="44">
        <v>29</v>
      </c>
      <c r="H71" s="44">
        <v>0</v>
      </c>
      <c r="I71" s="44">
        <v>0</v>
      </c>
      <c r="J71" s="45">
        <v>100</v>
      </c>
      <c r="K71" s="44">
        <v>0</v>
      </c>
      <c r="L71" s="44">
        <v>2</v>
      </c>
      <c r="M71" s="44">
        <v>14</v>
      </c>
      <c r="N71" s="44">
        <v>12</v>
      </c>
      <c r="O71" s="44">
        <v>1</v>
      </c>
      <c r="P71" s="45">
        <v>65.86</v>
      </c>
      <c r="Q71" s="46"/>
      <c r="R71" s="46"/>
      <c r="S71" s="46"/>
      <c r="T71" s="47"/>
      <c r="U71" s="46"/>
      <c r="V71" s="46"/>
      <c r="W71" s="46"/>
    </row>
    <row r="72" spans="1:23" s="48" customFormat="1" ht="14.55" customHeight="1" x14ac:dyDescent="0.25">
      <c r="A72" s="301"/>
      <c r="B72" s="302"/>
      <c r="C72" s="302"/>
      <c r="D72" s="302"/>
      <c r="E72" s="69" t="s">
        <v>42</v>
      </c>
      <c r="F72" s="49">
        <v>61</v>
      </c>
      <c r="G72" s="49">
        <v>61</v>
      </c>
      <c r="H72" s="49">
        <v>0</v>
      </c>
      <c r="I72" s="49">
        <v>0</v>
      </c>
      <c r="J72" s="50">
        <v>100</v>
      </c>
      <c r="K72" s="49">
        <v>0</v>
      </c>
      <c r="L72" s="49">
        <v>17</v>
      </c>
      <c r="M72" s="49">
        <v>27</v>
      </c>
      <c r="N72" s="49">
        <v>16</v>
      </c>
      <c r="O72" s="49">
        <v>1</v>
      </c>
      <c r="P72" s="50">
        <v>55.7</v>
      </c>
      <c r="Q72" s="46"/>
      <c r="R72" s="46"/>
      <c r="S72" s="46"/>
      <c r="T72" s="47"/>
      <c r="U72" s="46"/>
      <c r="V72" s="46"/>
      <c r="W72" s="46"/>
    </row>
    <row r="73" spans="1:23" s="48" customFormat="1" ht="14.55" customHeight="1" x14ac:dyDescent="0.25">
      <c r="A73" s="301">
        <v>22</v>
      </c>
      <c r="B73" s="302" t="s">
        <v>149</v>
      </c>
      <c r="C73" s="302" t="s">
        <v>152</v>
      </c>
      <c r="D73" s="302" t="s">
        <v>174</v>
      </c>
      <c r="E73" s="136" t="s">
        <v>30</v>
      </c>
      <c r="F73" s="44">
        <v>14</v>
      </c>
      <c r="G73" s="44">
        <v>14</v>
      </c>
      <c r="H73" s="44">
        <v>0</v>
      </c>
      <c r="I73" s="44">
        <v>0</v>
      </c>
      <c r="J73" s="45">
        <v>100</v>
      </c>
      <c r="K73" s="44">
        <v>0</v>
      </c>
      <c r="L73" s="44">
        <v>1</v>
      </c>
      <c r="M73" s="44">
        <v>2</v>
      </c>
      <c r="N73" s="44">
        <v>8</v>
      </c>
      <c r="O73" s="44">
        <v>3</v>
      </c>
      <c r="P73" s="45">
        <v>76.430000000000007</v>
      </c>
      <c r="Q73" s="46"/>
      <c r="R73" s="46"/>
      <c r="S73" s="46"/>
      <c r="T73" s="47"/>
      <c r="U73" s="46"/>
      <c r="V73" s="46"/>
      <c r="W73" s="46"/>
    </row>
    <row r="74" spans="1:23" s="48" customFormat="1" ht="14.55" customHeight="1" x14ac:dyDescent="0.25">
      <c r="A74" s="301"/>
      <c r="B74" s="302"/>
      <c r="C74" s="302"/>
      <c r="D74" s="302"/>
      <c r="E74" s="136" t="s">
        <v>31</v>
      </c>
      <c r="F74" s="44">
        <v>21</v>
      </c>
      <c r="G74" s="44">
        <v>21</v>
      </c>
      <c r="H74" s="44">
        <v>0</v>
      </c>
      <c r="I74" s="44">
        <v>0</v>
      </c>
      <c r="J74" s="45">
        <v>100</v>
      </c>
      <c r="K74" s="44">
        <v>0</v>
      </c>
      <c r="L74" s="44">
        <v>0</v>
      </c>
      <c r="M74" s="44">
        <v>4</v>
      </c>
      <c r="N74" s="44">
        <v>14</v>
      </c>
      <c r="O74" s="44">
        <v>3</v>
      </c>
      <c r="P74" s="45">
        <v>76.900000000000006</v>
      </c>
      <c r="Q74" s="46"/>
      <c r="R74" s="46"/>
      <c r="S74" s="46"/>
      <c r="T74" s="47"/>
      <c r="U74" s="46"/>
      <c r="V74" s="46"/>
      <c r="W74" s="46"/>
    </row>
    <row r="75" spans="1:23" s="48" customFormat="1" ht="14.55" customHeight="1" x14ac:dyDescent="0.25">
      <c r="A75" s="301"/>
      <c r="B75" s="302"/>
      <c r="C75" s="302"/>
      <c r="D75" s="302"/>
      <c r="E75" s="69" t="s">
        <v>42</v>
      </c>
      <c r="F75" s="49">
        <v>35</v>
      </c>
      <c r="G75" s="49">
        <v>35</v>
      </c>
      <c r="H75" s="49">
        <v>0</v>
      </c>
      <c r="I75" s="49">
        <v>0</v>
      </c>
      <c r="J75" s="50">
        <v>100</v>
      </c>
      <c r="K75" s="49">
        <v>0</v>
      </c>
      <c r="L75" s="49">
        <v>1</v>
      </c>
      <c r="M75" s="49">
        <v>6</v>
      </c>
      <c r="N75" s="49">
        <v>22</v>
      </c>
      <c r="O75" s="49">
        <v>6</v>
      </c>
      <c r="P75" s="50">
        <v>76.709999999999994</v>
      </c>
      <c r="Q75" s="46"/>
      <c r="R75" s="46"/>
      <c r="S75" s="46"/>
      <c r="T75" s="47"/>
      <c r="U75" s="46"/>
      <c r="V75" s="46"/>
      <c r="W75" s="46"/>
    </row>
    <row r="76" spans="1:23" s="48" customFormat="1" ht="14.55" customHeight="1" x14ac:dyDescent="0.25">
      <c r="A76" s="301">
        <v>23</v>
      </c>
      <c r="B76" s="302" t="s">
        <v>154</v>
      </c>
      <c r="C76" s="302" t="s">
        <v>152</v>
      </c>
      <c r="D76" s="302" t="s">
        <v>175</v>
      </c>
      <c r="E76" s="136" t="s">
        <v>30</v>
      </c>
      <c r="F76" s="44">
        <v>32</v>
      </c>
      <c r="G76" s="44">
        <v>32</v>
      </c>
      <c r="H76" s="44">
        <v>0</v>
      </c>
      <c r="I76" s="44">
        <v>0</v>
      </c>
      <c r="J76" s="45">
        <v>100</v>
      </c>
      <c r="K76" s="44">
        <v>0</v>
      </c>
      <c r="L76" s="44">
        <v>2</v>
      </c>
      <c r="M76" s="44">
        <v>15</v>
      </c>
      <c r="N76" s="44">
        <v>13</v>
      </c>
      <c r="O76" s="44">
        <v>2</v>
      </c>
      <c r="P76" s="45">
        <v>65.7</v>
      </c>
      <c r="Q76" s="46"/>
      <c r="R76" s="46"/>
      <c r="S76" s="46"/>
      <c r="T76" s="47"/>
      <c r="U76" s="46"/>
      <c r="V76" s="46"/>
      <c r="W76" s="46"/>
    </row>
    <row r="77" spans="1:23" s="48" customFormat="1" ht="14.55" customHeight="1" x14ac:dyDescent="0.25">
      <c r="A77" s="301"/>
      <c r="B77" s="302"/>
      <c r="C77" s="302"/>
      <c r="D77" s="302"/>
      <c r="E77" s="136" t="s">
        <v>31</v>
      </c>
      <c r="F77" s="44">
        <v>46</v>
      </c>
      <c r="G77" s="44">
        <v>46</v>
      </c>
      <c r="H77" s="44">
        <v>0</v>
      </c>
      <c r="I77" s="44">
        <v>0</v>
      </c>
      <c r="J77" s="45">
        <v>100</v>
      </c>
      <c r="K77" s="44">
        <v>0</v>
      </c>
      <c r="L77" s="44">
        <v>0</v>
      </c>
      <c r="M77" s="44">
        <v>17</v>
      </c>
      <c r="N77" s="44">
        <v>22</v>
      </c>
      <c r="O77" s="44">
        <v>7</v>
      </c>
      <c r="P77" s="45">
        <v>74.73</v>
      </c>
      <c r="Q77" s="46"/>
      <c r="R77" s="46"/>
      <c r="S77" s="46"/>
      <c r="T77" s="47"/>
      <c r="U77" s="46"/>
      <c r="V77" s="46"/>
      <c r="W77" s="46"/>
    </row>
    <row r="78" spans="1:23" s="48" customFormat="1" ht="14.55" customHeight="1" x14ac:dyDescent="0.25">
      <c r="A78" s="301"/>
      <c r="B78" s="302"/>
      <c r="C78" s="302"/>
      <c r="D78" s="302"/>
      <c r="E78" s="69" t="s">
        <v>42</v>
      </c>
      <c r="F78" s="49">
        <v>78</v>
      </c>
      <c r="G78" s="49">
        <v>78</v>
      </c>
      <c r="H78" s="49">
        <v>0</v>
      </c>
      <c r="I78" s="49">
        <v>0</v>
      </c>
      <c r="J78" s="50">
        <v>100</v>
      </c>
      <c r="K78" s="49">
        <v>0</v>
      </c>
      <c r="L78" s="49">
        <v>2</v>
      </c>
      <c r="M78" s="49">
        <v>32</v>
      </c>
      <c r="N78" s="49">
        <v>35</v>
      </c>
      <c r="O78" s="49">
        <v>9</v>
      </c>
      <c r="P78" s="50">
        <v>71.03</v>
      </c>
      <c r="Q78" s="46"/>
      <c r="R78" s="46"/>
      <c r="S78" s="46"/>
      <c r="T78" s="47"/>
      <c r="U78" s="46"/>
      <c r="V78" s="46"/>
      <c r="W78" s="46"/>
    </row>
    <row r="79" spans="1:23" s="48" customFormat="1" ht="14.55" customHeight="1" x14ac:dyDescent="0.25">
      <c r="A79" s="301">
        <v>24</v>
      </c>
      <c r="B79" s="302" t="s">
        <v>176</v>
      </c>
      <c r="C79" s="302" t="s">
        <v>150</v>
      </c>
      <c r="D79" s="302" t="s">
        <v>177</v>
      </c>
      <c r="E79" s="136" t="s">
        <v>30</v>
      </c>
      <c r="F79" s="44">
        <v>49</v>
      </c>
      <c r="G79" s="44">
        <v>49</v>
      </c>
      <c r="H79" s="44">
        <v>0</v>
      </c>
      <c r="I79" s="44">
        <v>0</v>
      </c>
      <c r="J79" s="45">
        <v>100</v>
      </c>
      <c r="K79" s="44">
        <v>0</v>
      </c>
      <c r="L79" s="44">
        <v>10</v>
      </c>
      <c r="M79" s="44">
        <v>20</v>
      </c>
      <c r="N79" s="44">
        <v>13</v>
      </c>
      <c r="O79" s="44">
        <v>6</v>
      </c>
      <c r="P79" s="45">
        <v>61.63</v>
      </c>
      <c r="Q79" s="46"/>
      <c r="R79" s="46"/>
      <c r="S79" s="46"/>
      <c r="T79" s="47"/>
      <c r="U79" s="46"/>
      <c r="V79" s="46"/>
      <c r="W79" s="46"/>
    </row>
    <row r="80" spans="1:23" s="48" customFormat="1" ht="14.55" customHeight="1" x14ac:dyDescent="0.25">
      <c r="A80" s="301"/>
      <c r="B80" s="302"/>
      <c r="C80" s="302"/>
      <c r="D80" s="302"/>
      <c r="E80" s="136" t="s">
        <v>31</v>
      </c>
      <c r="F80" s="44">
        <v>40</v>
      </c>
      <c r="G80" s="44">
        <v>40</v>
      </c>
      <c r="H80" s="44">
        <v>0</v>
      </c>
      <c r="I80" s="44">
        <v>0</v>
      </c>
      <c r="J80" s="45">
        <v>100</v>
      </c>
      <c r="K80" s="44">
        <v>0</v>
      </c>
      <c r="L80" s="44">
        <v>2</v>
      </c>
      <c r="M80" s="44">
        <v>14</v>
      </c>
      <c r="N80" s="44">
        <v>15</v>
      </c>
      <c r="O80" s="44">
        <v>9</v>
      </c>
      <c r="P80" s="45">
        <v>73.81</v>
      </c>
      <c r="Q80" s="46"/>
      <c r="R80" s="46"/>
      <c r="S80" s="46"/>
      <c r="T80" s="47"/>
      <c r="U80" s="46"/>
      <c r="V80" s="46"/>
      <c r="W80" s="46"/>
    </row>
    <row r="81" spans="1:23" s="48" customFormat="1" ht="14.55" customHeight="1" x14ac:dyDescent="0.25">
      <c r="A81" s="301"/>
      <c r="B81" s="302"/>
      <c r="C81" s="302"/>
      <c r="D81" s="302"/>
      <c r="E81" s="69" t="s">
        <v>42</v>
      </c>
      <c r="F81" s="49">
        <v>89</v>
      </c>
      <c r="G81" s="49">
        <v>89</v>
      </c>
      <c r="H81" s="49">
        <v>0</v>
      </c>
      <c r="I81" s="49">
        <v>0</v>
      </c>
      <c r="J81" s="50">
        <v>100</v>
      </c>
      <c r="K81" s="49">
        <v>0</v>
      </c>
      <c r="L81" s="49">
        <v>12</v>
      </c>
      <c r="M81" s="49">
        <v>34</v>
      </c>
      <c r="N81" s="49">
        <v>28</v>
      </c>
      <c r="O81" s="49">
        <v>15</v>
      </c>
      <c r="P81" s="50">
        <v>67.11</v>
      </c>
      <c r="Q81" s="46"/>
      <c r="R81" s="46"/>
      <c r="S81" s="46"/>
      <c r="T81" s="47"/>
      <c r="U81" s="46"/>
      <c r="V81" s="46"/>
      <c r="W81" s="46"/>
    </row>
    <row r="82" spans="1:23" s="48" customFormat="1" ht="14.55" customHeight="1" x14ac:dyDescent="0.25">
      <c r="A82" s="301">
        <v>25</v>
      </c>
      <c r="B82" s="302" t="s">
        <v>149</v>
      </c>
      <c r="C82" s="302" t="s">
        <v>150</v>
      </c>
      <c r="D82" s="302" t="s">
        <v>178</v>
      </c>
      <c r="E82" s="136" t="s">
        <v>30</v>
      </c>
      <c r="F82" s="44">
        <v>38</v>
      </c>
      <c r="G82" s="44">
        <v>38</v>
      </c>
      <c r="H82" s="44">
        <v>0</v>
      </c>
      <c r="I82" s="44">
        <v>0</v>
      </c>
      <c r="J82" s="45">
        <v>100</v>
      </c>
      <c r="K82" s="44">
        <v>0</v>
      </c>
      <c r="L82" s="44">
        <v>1</v>
      </c>
      <c r="M82" s="44">
        <v>24</v>
      </c>
      <c r="N82" s="44">
        <v>10</v>
      </c>
      <c r="O82" s="44">
        <v>3</v>
      </c>
      <c r="P82" s="45">
        <v>66.319999999999993</v>
      </c>
      <c r="Q82" s="46"/>
      <c r="R82" s="46"/>
      <c r="S82" s="46"/>
      <c r="T82" s="47"/>
      <c r="U82" s="46"/>
      <c r="V82" s="46"/>
      <c r="W82" s="46"/>
    </row>
    <row r="83" spans="1:23" s="48" customFormat="1" ht="14.55" customHeight="1" x14ac:dyDescent="0.25">
      <c r="A83" s="301"/>
      <c r="B83" s="302"/>
      <c r="C83" s="302"/>
      <c r="D83" s="302"/>
      <c r="E83" s="136" t="s">
        <v>31</v>
      </c>
      <c r="F83" s="44">
        <v>31</v>
      </c>
      <c r="G83" s="44">
        <v>31</v>
      </c>
      <c r="H83" s="44">
        <v>0</v>
      </c>
      <c r="I83" s="44">
        <v>0</v>
      </c>
      <c r="J83" s="45">
        <v>100</v>
      </c>
      <c r="K83" s="44">
        <v>0</v>
      </c>
      <c r="L83" s="44">
        <v>1</v>
      </c>
      <c r="M83" s="44">
        <v>12</v>
      </c>
      <c r="N83" s="44">
        <v>13</v>
      </c>
      <c r="O83" s="44">
        <v>5</v>
      </c>
      <c r="P83" s="45">
        <v>72.34</v>
      </c>
      <c r="Q83" s="46"/>
      <c r="R83" s="46"/>
      <c r="S83" s="46"/>
      <c r="T83" s="47"/>
      <c r="U83" s="46"/>
      <c r="V83" s="46"/>
      <c r="W83" s="46"/>
    </row>
    <row r="84" spans="1:23" s="48" customFormat="1" ht="14.55" customHeight="1" x14ac:dyDescent="0.25">
      <c r="A84" s="301"/>
      <c r="B84" s="302"/>
      <c r="C84" s="302"/>
      <c r="D84" s="302"/>
      <c r="E84" s="69" t="s">
        <v>42</v>
      </c>
      <c r="F84" s="49">
        <v>69</v>
      </c>
      <c r="G84" s="49">
        <v>69</v>
      </c>
      <c r="H84" s="49">
        <v>0</v>
      </c>
      <c r="I84" s="49">
        <v>0</v>
      </c>
      <c r="J84" s="50">
        <v>100</v>
      </c>
      <c r="K84" s="49">
        <v>0</v>
      </c>
      <c r="L84" s="49">
        <v>2</v>
      </c>
      <c r="M84" s="49">
        <v>36</v>
      </c>
      <c r="N84" s="49">
        <v>23</v>
      </c>
      <c r="O84" s="49">
        <v>8</v>
      </c>
      <c r="P84" s="50">
        <v>69.02</v>
      </c>
      <c r="Q84" s="46"/>
      <c r="R84" s="46"/>
      <c r="S84" s="46"/>
      <c r="T84" s="47"/>
      <c r="U84" s="46"/>
      <c r="V84" s="46"/>
      <c r="W84" s="46"/>
    </row>
    <row r="85" spans="1:23" s="48" customFormat="1" ht="14.55" customHeight="1" x14ac:dyDescent="0.25">
      <c r="A85" s="301">
        <v>26</v>
      </c>
      <c r="B85" s="302" t="s">
        <v>149</v>
      </c>
      <c r="C85" s="302" t="s">
        <v>150</v>
      </c>
      <c r="D85" s="302" t="s">
        <v>179</v>
      </c>
      <c r="E85" s="136" t="s">
        <v>30</v>
      </c>
      <c r="F85" s="44">
        <v>61</v>
      </c>
      <c r="G85" s="44">
        <v>61</v>
      </c>
      <c r="H85" s="44">
        <v>0</v>
      </c>
      <c r="I85" s="44">
        <v>0</v>
      </c>
      <c r="J85" s="45">
        <v>100</v>
      </c>
      <c r="K85" s="44">
        <v>0</v>
      </c>
      <c r="L85" s="44">
        <v>17</v>
      </c>
      <c r="M85" s="44">
        <v>26</v>
      </c>
      <c r="N85" s="44">
        <v>7</v>
      </c>
      <c r="O85" s="44">
        <v>11</v>
      </c>
      <c r="P85" s="45">
        <v>59.02</v>
      </c>
      <c r="Q85" s="46"/>
      <c r="R85" s="46"/>
      <c r="S85" s="46"/>
      <c r="T85" s="47"/>
      <c r="U85" s="46"/>
      <c r="V85" s="46"/>
      <c r="W85" s="46"/>
    </row>
    <row r="86" spans="1:23" s="48" customFormat="1" ht="14.55" customHeight="1" x14ac:dyDescent="0.25">
      <c r="A86" s="301"/>
      <c r="B86" s="302"/>
      <c r="C86" s="302"/>
      <c r="D86" s="302"/>
      <c r="E86" s="136" t="s">
        <v>31</v>
      </c>
      <c r="F86" s="44">
        <v>44</v>
      </c>
      <c r="G86" s="44">
        <v>44</v>
      </c>
      <c r="H86" s="44">
        <v>0</v>
      </c>
      <c r="I86" s="44">
        <v>0</v>
      </c>
      <c r="J86" s="45">
        <v>100</v>
      </c>
      <c r="K86" s="44">
        <v>0</v>
      </c>
      <c r="L86" s="44">
        <v>7</v>
      </c>
      <c r="M86" s="44">
        <v>21</v>
      </c>
      <c r="N86" s="44">
        <v>14</v>
      </c>
      <c r="O86" s="44">
        <v>2</v>
      </c>
      <c r="P86" s="45">
        <v>59.83</v>
      </c>
      <c r="Q86" s="46"/>
      <c r="R86" s="46"/>
      <c r="S86" s="46"/>
      <c r="T86" s="47"/>
      <c r="U86" s="46"/>
      <c r="V86" s="46"/>
      <c r="W86" s="46"/>
    </row>
    <row r="87" spans="1:23" s="48" customFormat="1" ht="14.55" customHeight="1" x14ac:dyDescent="0.25">
      <c r="A87" s="301"/>
      <c r="B87" s="302"/>
      <c r="C87" s="302"/>
      <c r="D87" s="302"/>
      <c r="E87" s="69" t="s">
        <v>42</v>
      </c>
      <c r="F87" s="49">
        <v>105</v>
      </c>
      <c r="G87" s="49">
        <v>105</v>
      </c>
      <c r="H87" s="49">
        <v>0</v>
      </c>
      <c r="I87" s="49">
        <v>0</v>
      </c>
      <c r="J87" s="50">
        <v>100</v>
      </c>
      <c r="K87" s="49">
        <v>0</v>
      </c>
      <c r="L87" s="49">
        <v>24</v>
      </c>
      <c r="M87" s="49">
        <v>47</v>
      </c>
      <c r="N87" s="49">
        <v>21</v>
      </c>
      <c r="O87" s="49">
        <v>13</v>
      </c>
      <c r="P87" s="50">
        <v>59.36</v>
      </c>
      <c r="Q87" s="46"/>
      <c r="R87" s="46"/>
      <c r="S87" s="46"/>
      <c r="T87" s="47"/>
      <c r="U87" s="46"/>
      <c r="V87" s="46"/>
      <c r="W87" s="46"/>
    </row>
    <row r="88" spans="1:23" s="48" customFormat="1" ht="14.55" customHeight="1" x14ac:dyDescent="0.25">
      <c r="A88" s="301">
        <v>27</v>
      </c>
      <c r="B88" s="302" t="s">
        <v>149</v>
      </c>
      <c r="C88" s="302" t="s">
        <v>152</v>
      </c>
      <c r="D88" s="302" t="s">
        <v>180</v>
      </c>
      <c r="E88" s="136" t="s">
        <v>30</v>
      </c>
      <c r="F88" s="44">
        <v>54</v>
      </c>
      <c r="G88" s="44">
        <v>54</v>
      </c>
      <c r="H88" s="44">
        <v>0</v>
      </c>
      <c r="I88" s="44">
        <v>0</v>
      </c>
      <c r="J88" s="45">
        <v>100</v>
      </c>
      <c r="K88" s="44">
        <v>0</v>
      </c>
      <c r="L88" s="44">
        <v>9</v>
      </c>
      <c r="M88" s="44">
        <v>27</v>
      </c>
      <c r="N88" s="44">
        <v>16</v>
      </c>
      <c r="O88" s="44">
        <v>2</v>
      </c>
      <c r="P88" s="45">
        <v>59.63</v>
      </c>
      <c r="Q88" s="46"/>
      <c r="R88" s="46"/>
      <c r="S88" s="46"/>
      <c r="T88" s="47"/>
      <c r="U88" s="46"/>
      <c r="V88" s="46"/>
      <c r="W88" s="46"/>
    </row>
    <row r="89" spans="1:23" s="48" customFormat="1" ht="14.55" customHeight="1" x14ac:dyDescent="0.25">
      <c r="A89" s="301"/>
      <c r="B89" s="302"/>
      <c r="C89" s="302"/>
      <c r="D89" s="302"/>
      <c r="E89" s="136" t="s">
        <v>31</v>
      </c>
      <c r="F89" s="44">
        <v>32</v>
      </c>
      <c r="G89" s="44">
        <v>32</v>
      </c>
      <c r="H89" s="44">
        <v>0</v>
      </c>
      <c r="I89" s="44">
        <v>0</v>
      </c>
      <c r="J89" s="45">
        <v>100</v>
      </c>
      <c r="K89" s="44">
        <v>0</v>
      </c>
      <c r="L89" s="44">
        <v>3</v>
      </c>
      <c r="M89" s="44">
        <v>15</v>
      </c>
      <c r="N89" s="44">
        <v>10</v>
      </c>
      <c r="O89" s="44">
        <v>4</v>
      </c>
      <c r="P89" s="45">
        <v>68.83</v>
      </c>
      <c r="Q89" s="46"/>
      <c r="R89" s="46"/>
      <c r="S89" s="46"/>
      <c r="T89" s="47"/>
      <c r="U89" s="46"/>
      <c r="V89" s="46"/>
      <c r="W89" s="46"/>
    </row>
    <row r="90" spans="1:23" s="48" customFormat="1" ht="14.55" customHeight="1" x14ac:dyDescent="0.25">
      <c r="A90" s="301"/>
      <c r="B90" s="302"/>
      <c r="C90" s="302"/>
      <c r="D90" s="302"/>
      <c r="E90" s="69" t="s">
        <v>42</v>
      </c>
      <c r="F90" s="49">
        <v>86</v>
      </c>
      <c r="G90" s="49">
        <v>86</v>
      </c>
      <c r="H90" s="49">
        <v>0</v>
      </c>
      <c r="I90" s="49">
        <v>0</v>
      </c>
      <c r="J90" s="50">
        <v>100</v>
      </c>
      <c r="K90" s="49">
        <v>0</v>
      </c>
      <c r="L90" s="49">
        <v>12</v>
      </c>
      <c r="M90" s="49">
        <v>42</v>
      </c>
      <c r="N90" s="49">
        <v>26</v>
      </c>
      <c r="O90" s="49">
        <v>6</v>
      </c>
      <c r="P90" s="50">
        <v>63.05</v>
      </c>
      <c r="Q90" s="46"/>
      <c r="R90" s="46"/>
      <c r="S90" s="46"/>
      <c r="T90" s="47"/>
      <c r="U90" s="46"/>
      <c r="V90" s="46"/>
      <c r="W90" s="46"/>
    </row>
    <row r="91" spans="1:23" s="48" customFormat="1" ht="14.55" customHeight="1" x14ac:dyDescent="0.25">
      <c r="A91" s="301">
        <v>28</v>
      </c>
      <c r="B91" s="302" t="s">
        <v>149</v>
      </c>
      <c r="C91" s="302" t="s">
        <v>152</v>
      </c>
      <c r="D91" s="302" t="s">
        <v>181</v>
      </c>
      <c r="E91" s="136" t="s">
        <v>30</v>
      </c>
      <c r="F91" s="44">
        <v>47</v>
      </c>
      <c r="G91" s="44">
        <v>47</v>
      </c>
      <c r="H91" s="44">
        <v>0</v>
      </c>
      <c r="I91" s="44">
        <v>0</v>
      </c>
      <c r="J91" s="45">
        <v>100</v>
      </c>
      <c r="K91" s="44">
        <v>1</v>
      </c>
      <c r="L91" s="44">
        <v>5</v>
      </c>
      <c r="M91" s="44">
        <v>34</v>
      </c>
      <c r="N91" s="44">
        <v>6</v>
      </c>
      <c r="O91" s="44">
        <v>1</v>
      </c>
      <c r="P91" s="45">
        <v>59.57</v>
      </c>
      <c r="Q91" s="46"/>
      <c r="R91" s="46"/>
      <c r="S91" s="46"/>
      <c r="T91" s="47"/>
      <c r="U91" s="46"/>
      <c r="V91" s="46"/>
      <c r="W91" s="46"/>
    </row>
    <row r="92" spans="1:23" s="48" customFormat="1" ht="14.55" customHeight="1" x14ac:dyDescent="0.25">
      <c r="A92" s="301"/>
      <c r="B92" s="302"/>
      <c r="C92" s="302"/>
      <c r="D92" s="302"/>
      <c r="E92" s="136" t="s">
        <v>31</v>
      </c>
      <c r="F92" s="44">
        <v>34</v>
      </c>
      <c r="G92" s="44">
        <v>34</v>
      </c>
      <c r="H92" s="44">
        <v>0</v>
      </c>
      <c r="I92" s="44">
        <v>0</v>
      </c>
      <c r="J92" s="45">
        <v>100</v>
      </c>
      <c r="K92" s="44">
        <v>0</v>
      </c>
      <c r="L92" s="44">
        <v>1</v>
      </c>
      <c r="M92" s="44">
        <v>11</v>
      </c>
      <c r="N92" s="44">
        <v>16</v>
      </c>
      <c r="O92" s="44">
        <v>6</v>
      </c>
      <c r="P92" s="45">
        <v>73.239999999999995</v>
      </c>
      <c r="Q92" s="46"/>
      <c r="R92" s="46"/>
      <c r="S92" s="46"/>
      <c r="T92" s="47"/>
      <c r="U92" s="46"/>
      <c r="V92" s="46"/>
      <c r="W92" s="46"/>
    </row>
    <row r="93" spans="1:23" s="48" customFormat="1" ht="14.55" customHeight="1" x14ac:dyDescent="0.25">
      <c r="A93" s="301"/>
      <c r="B93" s="302"/>
      <c r="C93" s="302"/>
      <c r="D93" s="302"/>
      <c r="E93" s="69" t="s">
        <v>42</v>
      </c>
      <c r="F93" s="49">
        <v>81</v>
      </c>
      <c r="G93" s="49">
        <v>81</v>
      </c>
      <c r="H93" s="49">
        <v>0</v>
      </c>
      <c r="I93" s="49">
        <v>0</v>
      </c>
      <c r="J93" s="50">
        <v>100</v>
      </c>
      <c r="K93" s="49">
        <v>1</v>
      </c>
      <c r="L93" s="49">
        <v>6</v>
      </c>
      <c r="M93" s="49">
        <v>45</v>
      </c>
      <c r="N93" s="49">
        <v>22</v>
      </c>
      <c r="O93" s="49">
        <v>7</v>
      </c>
      <c r="P93" s="50">
        <v>65.31</v>
      </c>
      <c r="Q93" s="46"/>
      <c r="R93" s="46"/>
      <c r="S93" s="46"/>
      <c r="T93" s="47"/>
      <c r="U93" s="46"/>
      <c r="V93" s="46"/>
      <c r="W93" s="46"/>
    </row>
    <row r="94" spans="1:23" s="48" customFormat="1" ht="14.55" customHeight="1" x14ac:dyDescent="0.25">
      <c r="A94" s="301">
        <v>29</v>
      </c>
      <c r="B94" s="302" t="s">
        <v>149</v>
      </c>
      <c r="C94" s="302" t="s">
        <v>150</v>
      </c>
      <c r="D94" s="302" t="s">
        <v>182</v>
      </c>
      <c r="E94" s="136" t="s">
        <v>30</v>
      </c>
      <c r="F94" s="44">
        <v>17</v>
      </c>
      <c r="G94" s="44">
        <v>17</v>
      </c>
      <c r="H94" s="44">
        <v>0</v>
      </c>
      <c r="I94" s="44">
        <v>0</v>
      </c>
      <c r="J94" s="45">
        <v>100</v>
      </c>
      <c r="K94" s="44">
        <v>0</v>
      </c>
      <c r="L94" s="44">
        <v>9</v>
      </c>
      <c r="M94" s="44">
        <v>5</v>
      </c>
      <c r="N94" s="44">
        <v>3</v>
      </c>
      <c r="O94" s="44">
        <v>0</v>
      </c>
      <c r="P94" s="45">
        <v>51.32</v>
      </c>
      <c r="Q94" s="46"/>
      <c r="R94" s="46"/>
      <c r="S94" s="46"/>
      <c r="T94" s="47"/>
      <c r="U94" s="46"/>
      <c r="V94" s="46"/>
      <c r="W94" s="46"/>
    </row>
    <row r="95" spans="1:23" s="48" customFormat="1" ht="14.55" customHeight="1" x14ac:dyDescent="0.25">
      <c r="A95" s="301"/>
      <c r="B95" s="302"/>
      <c r="C95" s="302"/>
      <c r="D95" s="302"/>
      <c r="E95" s="136" t="s">
        <v>31</v>
      </c>
      <c r="F95" s="44">
        <v>19</v>
      </c>
      <c r="G95" s="44">
        <v>19</v>
      </c>
      <c r="H95" s="44">
        <v>0</v>
      </c>
      <c r="I95" s="44">
        <v>0</v>
      </c>
      <c r="J95" s="45">
        <v>100</v>
      </c>
      <c r="K95" s="44">
        <v>0</v>
      </c>
      <c r="L95" s="44">
        <v>8</v>
      </c>
      <c r="M95" s="44">
        <v>7</v>
      </c>
      <c r="N95" s="44">
        <v>4</v>
      </c>
      <c r="O95" s="44">
        <v>0</v>
      </c>
      <c r="P95" s="45">
        <v>50.92</v>
      </c>
      <c r="Q95" s="46"/>
      <c r="R95" s="46"/>
      <c r="S95" s="46"/>
      <c r="T95" s="47"/>
      <c r="U95" s="46"/>
      <c r="V95" s="46"/>
      <c r="W95" s="46"/>
    </row>
    <row r="96" spans="1:23" s="48" customFormat="1" ht="14.55" customHeight="1" x14ac:dyDescent="0.25">
      <c r="A96" s="301"/>
      <c r="B96" s="302"/>
      <c r="C96" s="302"/>
      <c r="D96" s="302"/>
      <c r="E96" s="69" t="s">
        <v>42</v>
      </c>
      <c r="F96" s="49">
        <v>36</v>
      </c>
      <c r="G96" s="49">
        <v>36</v>
      </c>
      <c r="H96" s="49">
        <v>0</v>
      </c>
      <c r="I96" s="49">
        <v>0</v>
      </c>
      <c r="J96" s="50">
        <v>100</v>
      </c>
      <c r="K96" s="49">
        <v>0</v>
      </c>
      <c r="L96" s="49">
        <v>17</v>
      </c>
      <c r="M96" s="49">
        <v>12</v>
      </c>
      <c r="N96" s="49">
        <v>7</v>
      </c>
      <c r="O96" s="49">
        <v>0</v>
      </c>
      <c r="P96" s="50">
        <v>51.11</v>
      </c>
      <c r="Q96" s="46"/>
      <c r="R96" s="46"/>
      <c r="S96" s="46"/>
      <c r="T96" s="47"/>
      <c r="U96" s="46"/>
      <c r="V96" s="46"/>
      <c r="W96" s="46"/>
    </row>
    <row r="97" spans="1:23" s="48" customFormat="1" ht="14.55" customHeight="1" x14ac:dyDescent="0.25">
      <c r="A97" s="301">
        <v>30</v>
      </c>
      <c r="B97" s="302" t="s">
        <v>149</v>
      </c>
      <c r="C97" s="302" t="s">
        <v>150</v>
      </c>
      <c r="D97" s="302" t="s">
        <v>183</v>
      </c>
      <c r="E97" s="136" t="s">
        <v>30</v>
      </c>
      <c r="F97" s="44">
        <v>34</v>
      </c>
      <c r="G97" s="44">
        <v>34</v>
      </c>
      <c r="H97" s="44">
        <v>0</v>
      </c>
      <c r="I97" s="44">
        <v>0</v>
      </c>
      <c r="J97" s="45">
        <v>100</v>
      </c>
      <c r="K97" s="44">
        <v>0</v>
      </c>
      <c r="L97" s="44">
        <v>1</v>
      </c>
      <c r="M97" s="44">
        <v>16</v>
      </c>
      <c r="N97" s="44">
        <v>13</v>
      </c>
      <c r="O97" s="44">
        <v>4</v>
      </c>
      <c r="P97" s="45">
        <v>68.599999999999994</v>
      </c>
      <c r="Q97" s="46"/>
      <c r="R97" s="46"/>
      <c r="S97" s="46"/>
      <c r="T97" s="47"/>
      <c r="U97" s="46"/>
      <c r="V97" s="46"/>
      <c r="W97" s="46"/>
    </row>
    <row r="98" spans="1:23" s="48" customFormat="1" ht="14.55" customHeight="1" x14ac:dyDescent="0.25">
      <c r="A98" s="301"/>
      <c r="B98" s="302"/>
      <c r="C98" s="302"/>
      <c r="D98" s="302"/>
      <c r="E98" s="136" t="s">
        <v>31</v>
      </c>
      <c r="F98" s="44">
        <v>38</v>
      </c>
      <c r="G98" s="44">
        <v>38</v>
      </c>
      <c r="H98" s="44">
        <v>0</v>
      </c>
      <c r="I98" s="44">
        <v>0</v>
      </c>
      <c r="J98" s="45">
        <v>100</v>
      </c>
      <c r="K98" s="44">
        <v>0</v>
      </c>
      <c r="L98" s="44">
        <v>0</v>
      </c>
      <c r="M98" s="44">
        <v>5</v>
      </c>
      <c r="N98" s="44">
        <v>21</v>
      </c>
      <c r="O98" s="44">
        <v>12</v>
      </c>
      <c r="P98" s="45">
        <v>83.03</v>
      </c>
      <c r="Q98" s="46"/>
      <c r="R98" s="46"/>
      <c r="S98" s="46"/>
      <c r="T98" s="47"/>
      <c r="U98" s="46"/>
      <c r="V98" s="46"/>
      <c r="W98" s="46"/>
    </row>
    <row r="99" spans="1:23" s="48" customFormat="1" ht="14.55" customHeight="1" x14ac:dyDescent="0.25">
      <c r="A99" s="301"/>
      <c r="B99" s="302"/>
      <c r="C99" s="302"/>
      <c r="D99" s="302"/>
      <c r="E99" s="69" t="s">
        <v>42</v>
      </c>
      <c r="F99" s="49">
        <v>72</v>
      </c>
      <c r="G99" s="49">
        <v>72</v>
      </c>
      <c r="H99" s="49">
        <v>0</v>
      </c>
      <c r="I99" s="49">
        <v>0</v>
      </c>
      <c r="J99" s="50">
        <v>100</v>
      </c>
      <c r="K99" s="49">
        <v>0</v>
      </c>
      <c r="L99" s="49">
        <v>1</v>
      </c>
      <c r="M99" s="49">
        <v>21</v>
      </c>
      <c r="N99" s="49">
        <v>34</v>
      </c>
      <c r="O99" s="49">
        <v>16</v>
      </c>
      <c r="P99" s="50">
        <v>76.22</v>
      </c>
      <c r="Q99" s="46"/>
      <c r="R99" s="46"/>
      <c r="S99" s="46"/>
      <c r="T99" s="47"/>
      <c r="U99" s="46"/>
      <c r="V99" s="46"/>
      <c r="W99" s="46"/>
    </row>
    <row r="100" spans="1:23" s="48" customFormat="1" ht="14.55" customHeight="1" x14ac:dyDescent="0.25">
      <c r="A100" s="301">
        <v>31</v>
      </c>
      <c r="B100" s="302" t="s">
        <v>149</v>
      </c>
      <c r="C100" s="302" t="s">
        <v>152</v>
      </c>
      <c r="D100" s="302" t="s">
        <v>184</v>
      </c>
      <c r="E100" s="136" t="s">
        <v>30</v>
      </c>
      <c r="F100" s="44">
        <v>48</v>
      </c>
      <c r="G100" s="44">
        <v>48</v>
      </c>
      <c r="H100" s="44">
        <v>0</v>
      </c>
      <c r="I100" s="44">
        <v>0</v>
      </c>
      <c r="J100" s="45">
        <v>100</v>
      </c>
      <c r="K100" s="44">
        <v>0</v>
      </c>
      <c r="L100" s="44">
        <v>17</v>
      </c>
      <c r="M100" s="44">
        <v>20</v>
      </c>
      <c r="N100" s="44">
        <v>8</v>
      </c>
      <c r="O100" s="44">
        <v>3</v>
      </c>
      <c r="P100" s="45">
        <v>53.02</v>
      </c>
      <c r="Q100" s="46"/>
      <c r="R100" s="46"/>
      <c r="S100" s="46"/>
      <c r="T100" s="47"/>
      <c r="U100" s="46"/>
      <c r="V100" s="46"/>
      <c r="W100" s="46"/>
    </row>
    <row r="101" spans="1:23" s="48" customFormat="1" ht="14.55" customHeight="1" x14ac:dyDescent="0.25">
      <c r="A101" s="301"/>
      <c r="B101" s="302"/>
      <c r="C101" s="302"/>
      <c r="D101" s="302"/>
      <c r="E101" s="136" t="s">
        <v>31</v>
      </c>
      <c r="F101" s="44">
        <v>55</v>
      </c>
      <c r="G101" s="44">
        <v>55</v>
      </c>
      <c r="H101" s="44">
        <v>0</v>
      </c>
      <c r="I101" s="44">
        <v>0</v>
      </c>
      <c r="J101" s="45">
        <v>100</v>
      </c>
      <c r="K101" s="44">
        <v>0</v>
      </c>
      <c r="L101" s="44">
        <v>3</v>
      </c>
      <c r="M101" s="44">
        <v>27</v>
      </c>
      <c r="N101" s="44">
        <v>18</v>
      </c>
      <c r="O101" s="44">
        <v>7</v>
      </c>
      <c r="P101" s="45">
        <v>66.14</v>
      </c>
      <c r="Q101" s="46"/>
      <c r="R101" s="46"/>
      <c r="S101" s="46"/>
      <c r="T101" s="47"/>
      <c r="U101" s="46"/>
      <c r="V101" s="46"/>
      <c r="W101" s="46"/>
    </row>
    <row r="102" spans="1:23" s="48" customFormat="1" ht="14.55" customHeight="1" x14ac:dyDescent="0.25">
      <c r="A102" s="301"/>
      <c r="B102" s="302"/>
      <c r="C102" s="302"/>
      <c r="D102" s="302"/>
      <c r="E102" s="69" t="s">
        <v>42</v>
      </c>
      <c r="F102" s="49">
        <v>103</v>
      </c>
      <c r="G102" s="49">
        <v>103</v>
      </c>
      <c r="H102" s="49">
        <v>0</v>
      </c>
      <c r="I102" s="49">
        <v>0</v>
      </c>
      <c r="J102" s="50">
        <v>100</v>
      </c>
      <c r="K102" s="49">
        <v>0</v>
      </c>
      <c r="L102" s="49">
        <v>20</v>
      </c>
      <c r="M102" s="49">
        <v>47</v>
      </c>
      <c r="N102" s="49">
        <v>26</v>
      </c>
      <c r="O102" s="49">
        <v>10</v>
      </c>
      <c r="P102" s="50">
        <v>60.02</v>
      </c>
      <c r="Q102" s="46"/>
      <c r="R102" s="46"/>
      <c r="S102" s="46"/>
      <c r="T102" s="47"/>
      <c r="U102" s="46"/>
      <c r="V102" s="46"/>
      <c r="W102" s="46"/>
    </row>
    <row r="103" spans="1:23" s="48" customFormat="1" ht="14.55" customHeight="1" x14ac:dyDescent="0.25">
      <c r="A103" s="301">
        <v>32</v>
      </c>
      <c r="B103" s="302" t="s">
        <v>149</v>
      </c>
      <c r="C103" s="302" t="s">
        <v>150</v>
      </c>
      <c r="D103" s="302" t="s">
        <v>185</v>
      </c>
      <c r="E103" s="136" t="s">
        <v>30</v>
      </c>
      <c r="F103" s="44">
        <v>16</v>
      </c>
      <c r="G103" s="44">
        <v>16</v>
      </c>
      <c r="H103" s="44">
        <v>0</v>
      </c>
      <c r="I103" s="44">
        <v>0</v>
      </c>
      <c r="J103" s="45">
        <v>100</v>
      </c>
      <c r="K103" s="44">
        <v>0</v>
      </c>
      <c r="L103" s="44">
        <v>5</v>
      </c>
      <c r="M103" s="44">
        <v>6</v>
      </c>
      <c r="N103" s="44">
        <v>5</v>
      </c>
      <c r="O103" s="44">
        <v>0</v>
      </c>
      <c r="P103" s="45">
        <v>56.56</v>
      </c>
      <c r="Q103" s="46"/>
      <c r="R103" s="46"/>
      <c r="S103" s="46"/>
      <c r="T103" s="47"/>
      <c r="U103" s="46"/>
      <c r="V103" s="46"/>
      <c r="W103" s="46"/>
    </row>
    <row r="104" spans="1:23" s="48" customFormat="1" ht="14.55" customHeight="1" x14ac:dyDescent="0.25">
      <c r="A104" s="301"/>
      <c r="B104" s="302"/>
      <c r="C104" s="302"/>
      <c r="D104" s="302"/>
      <c r="E104" s="136" t="s">
        <v>31</v>
      </c>
      <c r="F104" s="44">
        <v>14</v>
      </c>
      <c r="G104" s="44">
        <v>14</v>
      </c>
      <c r="H104" s="44">
        <v>0</v>
      </c>
      <c r="I104" s="44">
        <v>0</v>
      </c>
      <c r="J104" s="45">
        <v>100</v>
      </c>
      <c r="K104" s="44">
        <v>0</v>
      </c>
      <c r="L104" s="44">
        <v>1</v>
      </c>
      <c r="M104" s="44">
        <v>6</v>
      </c>
      <c r="N104" s="44">
        <v>4</v>
      </c>
      <c r="O104" s="44">
        <v>3</v>
      </c>
      <c r="P104" s="45">
        <v>71.25</v>
      </c>
      <c r="Q104" s="46"/>
      <c r="R104" s="46"/>
      <c r="S104" s="46"/>
      <c r="T104" s="47"/>
      <c r="U104" s="46"/>
      <c r="V104" s="46"/>
      <c r="W104" s="46"/>
    </row>
    <row r="105" spans="1:23" s="48" customFormat="1" ht="14.55" customHeight="1" x14ac:dyDescent="0.25">
      <c r="A105" s="301"/>
      <c r="B105" s="302"/>
      <c r="C105" s="302"/>
      <c r="D105" s="302"/>
      <c r="E105" s="69" t="s">
        <v>42</v>
      </c>
      <c r="F105" s="49">
        <v>30</v>
      </c>
      <c r="G105" s="49">
        <v>30</v>
      </c>
      <c r="H105" s="49">
        <v>0</v>
      </c>
      <c r="I105" s="49">
        <v>0</v>
      </c>
      <c r="J105" s="50">
        <v>100</v>
      </c>
      <c r="K105" s="49">
        <v>0</v>
      </c>
      <c r="L105" s="49">
        <v>6</v>
      </c>
      <c r="M105" s="49">
        <v>12</v>
      </c>
      <c r="N105" s="49">
        <v>9</v>
      </c>
      <c r="O105" s="49">
        <v>3</v>
      </c>
      <c r="P105" s="50">
        <v>63.42</v>
      </c>
      <c r="Q105" s="46"/>
      <c r="R105" s="46"/>
      <c r="S105" s="46"/>
      <c r="T105" s="47"/>
      <c r="U105" s="46"/>
      <c r="V105" s="46"/>
      <c r="W105" s="46"/>
    </row>
    <row r="106" spans="1:23" s="48" customFormat="1" ht="14.55" customHeight="1" x14ac:dyDescent="0.25">
      <c r="A106" s="301">
        <v>33</v>
      </c>
      <c r="B106" s="302" t="s">
        <v>149</v>
      </c>
      <c r="C106" s="302" t="s">
        <v>150</v>
      </c>
      <c r="D106" s="302" t="s">
        <v>186</v>
      </c>
      <c r="E106" s="136" t="s">
        <v>30</v>
      </c>
      <c r="F106" s="44">
        <v>29</v>
      </c>
      <c r="G106" s="44">
        <v>29</v>
      </c>
      <c r="H106" s="44">
        <v>0</v>
      </c>
      <c r="I106" s="44">
        <v>0</v>
      </c>
      <c r="J106" s="45">
        <v>100</v>
      </c>
      <c r="K106" s="44">
        <v>2</v>
      </c>
      <c r="L106" s="44">
        <v>14</v>
      </c>
      <c r="M106" s="44">
        <v>8</v>
      </c>
      <c r="N106" s="44">
        <v>5</v>
      </c>
      <c r="O106" s="44">
        <v>0</v>
      </c>
      <c r="P106" s="45">
        <v>41.21</v>
      </c>
      <c r="Q106" s="46"/>
      <c r="R106" s="46"/>
      <c r="S106" s="46"/>
      <c r="T106" s="47"/>
      <c r="U106" s="46"/>
      <c r="V106" s="46"/>
      <c r="W106" s="46"/>
    </row>
    <row r="107" spans="1:23" s="48" customFormat="1" ht="14.55" customHeight="1" x14ac:dyDescent="0.25">
      <c r="A107" s="301"/>
      <c r="B107" s="302"/>
      <c r="C107" s="302"/>
      <c r="D107" s="302"/>
      <c r="E107" s="136" t="s">
        <v>31</v>
      </c>
      <c r="F107" s="44">
        <v>38</v>
      </c>
      <c r="G107" s="44">
        <v>38</v>
      </c>
      <c r="H107" s="44">
        <v>0</v>
      </c>
      <c r="I107" s="44">
        <v>0</v>
      </c>
      <c r="J107" s="45">
        <v>100</v>
      </c>
      <c r="K107" s="44">
        <v>0</v>
      </c>
      <c r="L107" s="44">
        <v>5</v>
      </c>
      <c r="M107" s="44">
        <v>15</v>
      </c>
      <c r="N107" s="44">
        <v>14</v>
      </c>
      <c r="O107" s="44">
        <v>4</v>
      </c>
      <c r="P107" s="45">
        <v>63.49</v>
      </c>
      <c r="Q107" s="46"/>
      <c r="R107" s="46"/>
      <c r="S107" s="46"/>
      <c r="T107" s="47"/>
      <c r="U107" s="46"/>
      <c r="V107" s="46"/>
      <c r="W107" s="46"/>
    </row>
    <row r="108" spans="1:23" s="48" customFormat="1" ht="14.55" customHeight="1" x14ac:dyDescent="0.25">
      <c r="A108" s="301"/>
      <c r="B108" s="302"/>
      <c r="C108" s="302"/>
      <c r="D108" s="302"/>
      <c r="E108" s="69" t="s">
        <v>42</v>
      </c>
      <c r="F108" s="49">
        <v>67</v>
      </c>
      <c r="G108" s="49">
        <v>67</v>
      </c>
      <c r="H108" s="49">
        <v>0</v>
      </c>
      <c r="I108" s="49">
        <v>0</v>
      </c>
      <c r="J108" s="50">
        <v>100</v>
      </c>
      <c r="K108" s="49">
        <v>2</v>
      </c>
      <c r="L108" s="49">
        <v>19</v>
      </c>
      <c r="M108" s="49">
        <v>23</v>
      </c>
      <c r="N108" s="49">
        <v>19</v>
      </c>
      <c r="O108" s="49">
        <v>4</v>
      </c>
      <c r="P108" s="50">
        <v>53.84</v>
      </c>
      <c r="Q108" s="46"/>
      <c r="R108" s="46"/>
      <c r="S108" s="46"/>
      <c r="T108" s="47"/>
      <c r="U108" s="46"/>
      <c r="V108" s="46"/>
      <c r="W108" s="46"/>
    </row>
    <row r="109" spans="1:23" s="48" customFormat="1" ht="14.55" customHeight="1" x14ac:dyDescent="0.25">
      <c r="A109" s="301">
        <v>34</v>
      </c>
      <c r="B109" s="302" t="s">
        <v>154</v>
      </c>
      <c r="C109" s="302" t="s">
        <v>152</v>
      </c>
      <c r="D109" s="302" t="s">
        <v>187</v>
      </c>
      <c r="E109" s="136" t="s">
        <v>30</v>
      </c>
      <c r="F109" s="44">
        <v>49</v>
      </c>
      <c r="G109" s="44">
        <v>49</v>
      </c>
      <c r="H109" s="44">
        <v>0</v>
      </c>
      <c r="I109" s="44">
        <v>0</v>
      </c>
      <c r="J109" s="45">
        <v>100</v>
      </c>
      <c r="K109" s="44">
        <v>0</v>
      </c>
      <c r="L109" s="44">
        <v>6</v>
      </c>
      <c r="M109" s="44">
        <v>25</v>
      </c>
      <c r="N109" s="44">
        <v>14</v>
      </c>
      <c r="O109" s="44">
        <v>4</v>
      </c>
      <c r="P109" s="45">
        <v>61.33</v>
      </c>
      <c r="Q109" s="46"/>
      <c r="R109" s="46"/>
      <c r="S109" s="46"/>
      <c r="T109" s="47"/>
      <c r="U109" s="46"/>
      <c r="V109" s="46"/>
      <c r="W109" s="46"/>
    </row>
    <row r="110" spans="1:23" s="48" customFormat="1" ht="14.55" customHeight="1" x14ac:dyDescent="0.25">
      <c r="A110" s="301"/>
      <c r="B110" s="302"/>
      <c r="C110" s="302"/>
      <c r="D110" s="302"/>
      <c r="E110" s="136" t="s">
        <v>31</v>
      </c>
      <c r="F110" s="44">
        <v>68</v>
      </c>
      <c r="G110" s="44">
        <v>68</v>
      </c>
      <c r="H110" s="44">
        <v>0</v>
      </c>
      <c r="I110" s="44">
        <v>0</v>
      </c>
      <c r="J110" s="45">
        <v>100</v>
      </c>
      <c r="K110" s="44">
        <v>0</v>
      </c>
      <c r="L110" s="44">
        <v>7</v>
      </c>
      <c r="M110" s="44">
        <v>27</v>
      </c>
      <c r="N110" s="44">
        <v>26</v>
      </c>
      <c r="O110" s="44">
        <v>8</v>
      </c>
      <c r="P110" s="45">
        <v>68.349999999999994</v>
      </c>
      <c r="Q110" s="46"/>
      <c r="R110" s="46"/>
      <c r="S110" s="46"/>
      <c r="T110" s="47"/>
      <c r="U110" s="46"/>
      <c r="V110" s="46"/>
      <c r="W110" s="46"/>
    </row>
    <row r="111" spans="1:23" s="48" customFormat="1" ht="14.55" customHeight="1" x14ac:dyDescent="0.25">
      <c r="A111" s="301"/>
      <c r="B111" s="302"/>
      <c r="C111" s="302"/>
      <c r="D111" s="302"/>
      <c r="E111" s="69" t="s">
        <v>42</v>
      </c>
      <c r="F111" s="49">
        <v>117</v>
      </c>
      <c r="G111" s="49">
        <v>117</v>
      </c>
      <c r="H111" s="49">
        <v>0</v>
      </c>
      <c r="I111" s="49">
        <v>0</v>
      </c>
      <c r="J111" s="50">
        <v>100</v>
      </c>
      <c r="K111" s="49">
        <v>0</v>
      </c>
      <c r="L111" s="49">
        <v>13</v>
      </c>
      <c r="M111" s="49">
        <v>52</v>
      </c>
      <c r="N111" s="49">
        <v>40</v>
      </c>
      <c r="O111" s="49">
        <v>12</v>
      </c>
      <c r="P111" s="50">
        <v>65.41</v>
      </c>
      <c r="Q111" s="46"/>
      <c r="R111" s="46"/>
      <c r="S111" s="46"/>
      <c r="T111" s="47"/>
      <c r="U111" s="46"/>
      <c r="V111" s="46"/>
      <c r="W111" s="46"/>
    </row>
    <row r="112" spans="1:23" s="48" customFormat="1" ht="14.55" customHeight="1" x14ac:dyDescent="0.25">
      <c r="A112" s="301">
        <v>35</v>
      </c>
      <c r="B112" s="302" t="s">
        <v>154</v>
      </c>
      <c r="C112" s="302" t="s">
        <v>152</v>
      </c>
      <c r="D112" s="302" t="s">
        <v>188</v>
      </c>
      <c r="E112" s="136" t="s">
        <v>30</v>
      </c>
      <c r="F112" s="44">
        <v>59</v>
      </c>
      <c r="G112" s="44">
        <v>59</v>
      </c>
      <c r="H112" s="44">
        <v>0</v>
      </c>
      <c r="I112" s="44">
        <v>0</v>
      </c>
      <c r="J112" s="45">
        <v>100</v>
      </c>
      <c r="K112" s="44">
        <v>0</v>
      </c>
      <c r="L112" s="44">
        <v>8</v>
      </c>
      <c r="M112" s="44">
        <v>19</v>
      </c>
      <c r="N112" s="44">
        <v>22</v>
      </c>
      <c r="O112" s="44">
        <v>10</v>
      </c>
      <c r="P112" s="45">
        <v>65.64</v>
      </c>
      <c r="Q112" s="46"/>
      <c r="R112" s="46"/>
      <c r="S112" s="46"/>
      <c r="T112" s="47"/>
      <c r="U112" s="46"/>
      <c r="V112" s="46"/>
      <c r="W112" s="46"/>
    </row>
    <row r="113" spans="1:23" s="48" customFormat="1" ht="14.55" customHeight="1" x14ac:dyDescent="0.25">
      <c r="A113" s="301"/>
      <c r="B113" s="302"/>
      <c r="C113" s="302"/>
      <c r="D113" s="302"/>
      <c r="E113" s="136" t="s">
        <v>31</v>
      </c>
      <c r="F113" s="44">
        <v>51</v>
      </c>
      <c r="G113" s="44">
        <v>51</v>
      </c>
      <c r="H113" s="44">
        <v>0</v>
      </c>
      <c r="I113" s="44">
        <v>0</v>
      </c>
      <c r="J113" s="45">
        <v>100</v>
      </c>
      <c r="K113" s="44">
        <v>0</v>
      </c>
      <c r="L113" s="44">
        <v>3</v>
      </c>
      <c r="M113" s="44">
        <v>20</v>
      </c>
      <c r="N113" s="44">
        <v>21</v>
      </c>
      <c r="O113" s="44">
        <v>7</v>
      </c>
      <c r="P113" s="45">
        <v>70.44</v>
      </c>
      <c r="Q113" s="46"/>
      <c r="R113" s="46"/>
      <c r="S113" s="46"/>
      <c r="T113" s="47"/>
      <c r="U113" s="46"/>
      <c r="V113" s="46"/>
      <c r="W113" s="46"/>
    </row>
    <row r="114" spans="1:23" s="48" customFormat="1" ht="14.55" customHeight="1" x14ac:dyDescent="0.25">
      <c r="A114" s="301"/>
      <c r="B114" s="302"/>
      <c r="C114" s="302"/>
      <c r="D114" s="302"/>
      <c r="E114" s="69" t="s">
        <v>42</v>
      </c>
      <c r="F114" s="49">
        <v>110</v>
      </c>
      <c r="G114" s="49">
        <v>110</v>
      </c>
      <c r="H114" s="49">
        <v>0</v>
      </c>
      <c r="I114" s="49">
        <v>0</v>
      </c>
      <c r="J114" s="50">
        <v>100</v>
      </c>
      <c r="K114" s="49">
        <v>0</v>
      </c>
      <c r="L114" s="49">
        <v>11</v>
      </c>
      <c r="M114" s="49">
        <v>39</v>
      </c>
      <c r="N114" s="49">
        <v>43</v>
      </c>
      <c r="O114" s="49">
        <v>17</v>
      </c>
      <c r="P114" s="50">
        <v>67.86</v>
      </c>
      <c r="Q114" s="46"/>
      <c r="R114" s="46"/>
      <c r="S114" s="46"/>
      <c r="T114" s="47"/>
      <c r="U114" s="46"/>
      <c r="V114" s="46"/>
      <c r="W114" s="46"/>
    </row>
    <row r="115" spans="1:23" s="48" customFormat="1" ht="14.55" customHeight="1" x14ac:dyDescent="0.25">
      <c r="A115" s="301">
        <v>36</v>
      </c>
      <c r="B115" s="302" t="s">
        <v>149</v>
      </c>
      <c r="C115" s="302" t="s">
        <v>152</v>
      </c>
      <c r="D115" s="302" t="s">
        <v>189</v>
      </c>
      <c r="E115" s="136" t="s">
        <v>30</v>
      </c>
      <c r="F115" s="44">
        <v>38</v>
      </c>
      <c r="G115" s="44">
        <v>38</v>
      </c>
      <c r="H115" s="44">
        <v>0</v>
      </c>
      <c r="I115" s="44">
        <v>0</v>
      </c>
      <c r="J115" s="45">
        <v>100</v>
      </c>
      <c r="K115" s="44">
        <v>0</v>
      </c>
      <c r="L115" s="44">
        <v>9</v>
      </c>
      <c r="M115" s="44">
        <v>15</v>
      </c>
      <c r="N115" s="44">
        <v>12</v>
      </c>
      <c r="O115" s="44">
        <v>2</v>
      </c>
      <c r="P115" s="45">
        <v>59.47</v>
      </c>
      <c r="Q115" s="46"/>
      <c r="R115" s="46"/>
      <c r="S115" s="46"/>
      <c r="T115" s="47"/>
      <c r="U115" s="46"/>
      <c r="V115" s="46"/>
      <c r="W115" s="46"/>
    </row>
    <row r="116" spans="1:23" s="48" customFormat="1" ht="14.55" customHeight="1" x14ac:dyDescent="0.25">
      <c r="A116" s="301"/>
      <c r="B116" s="302"/>
      <c r="C116" s="302"/>
      <c r="D116" s="302"/>
      <c r="E116" s="136" t="s">
        <v>31</v>
      </c>
      <c r="F116" s="44">
        <v>32</v>
      </c>
      <c r="G116" s="44">
        <v>32</v>
      </c>
      <c r="H116" s="44">
        <v>0</v>
      </c>
      <c r="I116" s="44">
        <v>0</v>
      </c>
      <c r="J116" s="45">
        <v>100</v>
      </c>
      <c r="K116" s="44">
        <v>0</v>
      </c>
      <c r="L116" s="44">
        <v>2</v>
      </c>
      <c r="M116" s="44">
        <v>12</v>
      </c>
      <c r="N116" s="44">
        <v>16</v>
      </c>
      <c r="O116" s="44">
        <v>2</v>
      </c>
      <c r="P116" s="45">
        <v>67.81</v>
      </c>
      <c r="Q116" s="46"/>
      <c r="R116" s="46"/>
      <c r="S116" s="46"/>
      <c r="T116" s="47"/>
      <c r="U116" s="46"/>
      <c r="V116" s="46"/>
      <c r="W116" s="46"/>
    </row>
    <row r="117" spans="1:23" s="48" customFormat="1" ht="14.55" customHeight="1" x14ac:dyDescent="0.25">
      <c r="A117" s="301"/>
      <c r="B117" s="302"/>
      <c r="C117" s="302"/>
      <c r="D117" s="302"/>
      <c r="E117" s="69" t="s">
        <v>42</v>
      </c>
      <c r="F117" s="49">
        <v>70</v>
      </c>
      <c r="G117" s="49">
        <v>70</v>
      </c>
      <c r="H117" s="49">
        <v>0</v>
      </c>
      <c r="I117" s="49">
        <v>0</v>
      </c>
      <c r="J117" s="50">
        <v>100</v>
      </c>
      <c r="K117" s="49">
        <v>0</v>
      </c>
      <c r="L117" s="49">
        <v>11</v>
      </c>
      <c r="M117" s="49">
        <v>27</v>
      </c>
      <c r="N117" s="49">
        <v>28</v>
      </c>
      <c r="O117" s="49">
        <v>4</v>
      </c>
      <c r="P117" s="50">
        <v>63.29</v>
      </c>
      <c r="Q117" s="46"/>
      <c r="R117" s="46"/>
      <c r="S117" s="46"/>
      <c r="T117" s="47"/>
      <c r="U117" s="46"/>
      <c r="V117" s="46"/>
      <c r="W117" s="46"/>
    </row>
    <row r="118" spans="1:23" s="48" customFormat="1" ht="14.55" customHeight="1" x14ac:dyDescent="0.25">
      <c r="A118" s="301">
        <v>37</v>
      </c>
      <c r="B118" s="302" t="s">
        <v>149</v>
      </c>
      <c r="C118" s="302" t="s">
        <v>150</v>
      </c>
      <c r="D118" s="302" t="s">
        <v>190</v>
      </c>
      <c r="E118" s="136" t="s">
        <v>30</v>
      </c>
      <c r="F118" s="44">
        <v>44</v>
      </c>
      <c r="G118" s="44">
        <v>44</v>
      </c>
      <c r="H118" s="44">
        <v>0</v>
      </c>
      <c r="I118" s="44">
        <v>0</v>
      </c>
      <c r="J118" s="45">
        <v>100</v>
      </c>
      <c r="K118" s="44">
        <v>0</v>
      </c>
      <c r="L118" s="44">
        <v>14</v>
      </c>
      <c r="M118" s="44">
        <v>19</v>
      </c>
      <c r="N118" s="44">
        <v>10</v>
      </c>
      <c r="O118" s="44">
        <v>1</v>
      </c>
      <c r="P118" s="45">
        <v>51.19</v>
      </c>
      <c r="Q118" s="46"/>
      <c r="R118" s="46"/>
      <c r="S118" s="46"/>
      <c r="T118" s="47"/>
      <c r="U118" s="46"/>
      <c r="V118" s="46"/>
      <c r="W118" s="46"/>
    </row>
    <row r="119" spans="1:23" s="48" customFormat="1" ht="14.55" customHeight="1" x14ac:dyDescent="0.25">
      <c r="A119" s="301"/>
      <c r="B119" s="302"/>
      <c r="C119" s="302"/>
      <c r="D119" s="302"/>
      <c r="E119" s="136" t="s">
        <v>31</v>
      </c>
      <c r="F119" s="44">
        <v>40</v>
      </c>
      <c r="G119" s="44">
        <v>40</v>
      </c>
      <c r="H119" s="44">
        <v>0</v>
      </c>
      <c r="I119" s="44">
        <v>0</v>
      </c>
      <c r="J119" s="45">
        <v>100</v>
      </c>
      <c r="K119" s="44">
        <v>0</v>
      </c>
      <c r="L119" s="44">
        <v>9</v>
      </c>
      <c r="M119" s="44">
        <v>18</v>
      </c>
      <c r="N119" s="44">
        <v>9</v>
      </c>
      <c r="O119" s="44">
        <v>4</v>
      </c>
      <c r="P119" s="45">
        <v>59.31</v>
      </c>
      <c r="Q119" s="46"/>
      <c r="R119" s="46"/>
      <c r="S119" s="46"/>
      <c r="T119" s="47"/>
      <c r="U119" s="46"/>
      <c r="V119" s="46"/>
      <c r="W119" s="46"/>
    </row>
    <row r="120" spans="1:23" s="48" customFormat="1" ht="14.55" customHeight="1" x14ac:dyDescent="0.25">
      <c r="A120" s="301"/>
      <c r="B120" s="302"/>
      <c r="C120" s="302"/>
      <c r="D120" s="302"/>
      <c r="E120" s="69" t="s">
        <v>42</v>
      </c>
      <c r="F120" s="49">
        <v>84</v>
      </c>
      <c r="G120" s="49">
        <v>84</v>
      </c>
      <c r="H120" s="49">
        <v>0</v>
      </c>
      <c r="I120" s="49">
        <v>0</v>
      </c>
      <c r="J120" s="50">
        <v>100</v>
      </c>
      <c r="K120" s="49">
        <v>0</v>
      </c>
      <c r="L120" s="49">
        <v>23</v>
      </c>
      <c r="M120" s="49">
        <v>37</v>
      </c>
      <c r="N120" s="49">
        <v>19</v>
      </c>
      <c r="O120" s="49">
        <v>5</v>
      </c>
      <c r="P120" s="50">
        <v>55.06</v>
      </c>
      <c r="Q120" s="46"/>
      <c r="R120" s="46"/>
      <c r="S120" s="46"/>
      <c r="T120" s="47"/>
      <c r="U120" s="46"/>
      <c r="V120" s="46"/>
      <c r="W120" s="46"/>
    </row>
    <row r="121" spans="1:23" s="48" customFormat="1" ht="14.55" customHeight="1" x14ac:dyDescent="0.25">
      <c r="A121" s="301">
        <v>38</v>
      </c>
      <c r="B121" s="302" t="s">
        <v>149</v>
      </c>
      <c r="C121" s="302" t="s">
        <v>152</v>
      </c>
      <c r="D121" s="302" t="s">
        <v>191</v>
      </c>
      <c r="E121" s="136" t="s">
        <v>30</v>
      </c>
      <c r="F121" s="44">
        <v>43</v>
      </c>
      <c r="G121" s="44">
        <v>43</v>
      </c>
      <c r="H121" s="44">
        <v>0</v>
      </c>
      <c r="I121" s="44">
        <v>0</v>
      </c>
      <c r="J121" s="45">
        <v>100</v>
      </c>
      <c r="K121" s="44">
        <v>0</v>
      </c>
      <c r="L121" s="44">
        <v>6</v>
      </c>
      <c r="M121" s="44">
        <v>23</v>
      </c>
      <c r="N121" s="44">
        <v>14</v>
      </c>
      <c r="O121" s="44">
        <v>0</v>
      </c>
      <c r="P121" s="45">
        <v>57.67</v>
      </c>
      <c r="Q121" s="46"/>
      <c r="R121" s="46"/>
      <c r="S121" s="46"/>
      <c r="T121" s="47"/>
      <c r="U121" s="46"/>
      <c r="V121" s="46"/>
      <c r="W121" s="46"/>
    </row>
    <row r="122" spans="1:23" s="48" customFormat="1" ht="14.55" customHeight="1" x14ac:dyDescent="0.25">
      <c r="A122" s="301"/>
      <c r="B122" s="302"/>
      <c r="C122" s="302"/>
      <c r="D122" s="302"/>
      <c r="E122" s="136" t="s">
        <v>31</v>
      </c>
      <c r="F122" s="44">
        <v>57</v>
      </c>
      <c r="G122" s="44">
        <v>57</v>
      </c>
      <c r="H122" s="44">
        <v>0</v>
      </c>
      <c r="I122" s="44">
        <v>0</v>
      </c>
      <c r="J122" s="45">
        <v>100</v>
      </c>
      <c r="K122" s="44">
        <v>0</v>
      </c>
      <c r="L122" s="44">
        <v>4</v>
      </c>
      <c r="M122" s="44">
        <v>27</v>
      </c>
      <c r="N122" s="44">
        <v>19</v>
      </c>
      <c r="O122" s="44">
        <v>7</v>
      </c>
      <c r="P122" s="45">
        <v>64.87</v>
      </c>
      <c r="Q122" s="46"/>
      <c r="R122" s="46"/>
      <c r="S122" s="46"/>
      <c r="T122" s="47"/>
      <c r="U122" s="46"/>
      <c r="V122" s="46"/>
      <c r="W122" s="46"/>
    </row>
    <row r="123" spans="1:23" s="48" customFormat="1" ht="14.55" customHeight="1" x14ac:dyDescent="0.25">
      <c r="A123" s="301"/>
      <c r="B123" s="302"/>
      <c r="C123" s="302"/>
      <c r="D123" s="302"/>
      <c r="E123" s="69" t="s">
        <v>42</v>
      </c>
      <c r="F123" s="49">
        <v>100</v>
      </c>
      <c r="G123" s="49">
        <v>100</v>
      </c>
      <c r="H123" s="49">
        <v>0</v>
      </c>
      <c r="I123" s="49">
        <v>0</v>
      </c>
      <c r="J123" s="50">
        <v>100</v>
      </c>
      <c r="K123" s="49">
        <v>0</v>
      </c>
      <c r="L123" s="49">
        <v>10</v>
      </c>
      <c r="M123" s="49">
        <v>50</v>
      </c>
      <c r="N123" s="49">
        <v>33</v>
      </c>
      <c r="O123" s="49">
        <v>7</v>
      </c>
      <c r="P123" s="50">
        <v>61.78</v>
      </c>
      <c r="Q123" s="46"/>
      <c r="R123" s="46"/>
      <c r="S123" s="46"/>
      <c r="T123" s="47"/>
      <c r="U123" s="46"/>
      <c r="V123" s="46"/>
      <c r="W123" s="46"/>
    </row>
    <row r="124" spans="1:23" s="48" customFormat="1" ht="14.55" customHeight="1" x14ac:dyDescent="0.25">
      <c r="A124" s="301">
        <v>39</v>
      </c>
      <c r="B124" s="302" t="s">
        <v>154</v>
      </c>
      <c r="C124" s="302" t="s">
        <v>150</v>
      </c>
      <c r="D124" s="302" t="s">
        <v>192</v>
      </c>
      <c r="E124" s="136" t="s">
        <v>30</v>
      </c>
      <c r="F124" s="44">
        <v>125</v>
      </c>
      <c r="G124" s="44">
        <v>125</v>
      </c>
      <c r="H124" s="44">
        <v>0</v>
      </c>
      <c r="I124" s="44">
        <v>0</v>
      </c>
      <c r="J124" s="45">
        <v>100</v>
      </c>
      <c r="K124" s="44">
        <v>1</v>
      </c>
      <c r="L124" s="44">
        <v>14</v>
      </c>
      <c r="M124" s="44">
        <v>39</v>
      </c>
      <c r="N124" s="44">
        <v>46</v>
      </c>
      <c r="O124" s="44">
        <v>25</v>
      </c>
      <c r="P124" s="45">
        <v>68.92</v>
      </c>
      <c r="Q124" s="46"/>
      <c r="R124" s="46"/>
      <c r="S124" s="46"/>
      <c r="T124" s="47"/>
      <c r="U124" s="46"/>
      <c r="V124" s="46"/>
      <c r="W124" s="46"/>
    </row>
    <row r="125" spans="1:23" s="48" customFormat="1" ht="14.55" customHeight="1" x14ac:dyDescent="0.25">
      <c r="A125" s="301"/>
      <c r="B125" s="302"/>
      <c r="C125" s="302"/>
      <c r="D125" s="302"/>
      <c r="E125" s="136" t="s">
        <v>31</v>
      </c>
      <c r="F125" s="44">
        <v>97</v>
      </c>
      <c r="G125" s="44">
        <v>97</v>
      </c>
      <c r="H125" s="44">
        <v>0</v>
      </c>
      <c r="I125" s="44">
        <v>0</v>
      </c>
      <c r="J125" s="45">
        <v>100</v>
      </c>
      <c r="K125" s="44">
        <v>0</v>
      </c>
      <c r="L125" s="44">
        <v>9</v>
      </c>
      <c r="M125" s="44">
        <v>21</v>
      </c>
      <c r="N125" s="44">
        <v>38</v>
      </c>
      <c r="O125" s="44">
        <v>29</v>
      </c>
      <c r="P125" s="45">
        <v>75.540000000000006</v>
      </c>
      <c r="Q125" s="46"/>
      <c r="R125" s="46"/>
      <c r="S125" s="46"/>
      <c r="T125" s="47"/>
      <c r="U125" s="46"/>
      <c r="V125" s="46"/>
      <c r="W125" s="46"/>
    </row>
    <row r="126" spans="1:23" s="48" customFormat="1" ht="14.55" customHeight="1" x14ac:dyDescent="0.25">
      <c r="A126" s="301"/>
      <c r="B126" s="302"/>
      <c r="C126" s="302"/>
      <c r="D126" s="302"/>
      <c r="E126" s="69" t="s">
        <v>42</v>
      </c>
      <c r="F126" s="49">
        <v>222</v>
      </c>
      <c r="G126" s="49">
        <v>222</v>
      </c>
      <c r="H126" s="49">
        <v>0</v>
      </c>
      <c r="I126" s="49">
        <v>0</v>
      </c>
      <c r="J126" s="50">
        <v>100</v>
      </c>
      <c r="K126" s="49">
        <v>1</v>
      </c>
      <c r="L126" s="49">
        <v>23</v>
      </c>
      <c r="M126" s="49">
        <v>60</v>
      </c>
      <c r="N126" s="49">
        <v>84</v>
      </c>
      <c r="O126" s="49">
        <v>54</v>
      </c>
      <c r="P126" s="50">
        <v>71.81</v>
      </c>
      <c r="Q126" s="46"/>
      <c r="R126" s="46"/>
      <c r="S126" s="46"/>
      <c r="T126" s="47"/>
      <c r="U126" s="46"/>
      <c r="V126" s="46"/>
      <c r="W126" s="46"/>
    </row>
    <row r="127" spans="1:23" s="48" customFormat="1" ht="14.55" customHeight="1" x14ac:dyDescent="0.25">
      <c r="A127" s="301">
        <v>40</v>
      </c>
      <c r="B127" s="302" t="s">
        <v>176</v>
      </c>
      <c r="C127" s="302" t="s">
        <v>152</v>
      </c>
      <c r="D127" s="302" t="s">
        <v>193</v>
      </c>
      <c r="E127" s="136" t="s">
        <v>30</v>
      </c>
      <c r="F127" s="44">
        <v>26</v>
      </c>
      <c r="G127" s="44">
        <v>26</v>
      </c>
      <c r="H127" s="44">
        <v>0</v>
      </c>
      <c r="I127" s="44">
        <v>0</v>
      </c>
      <c r="J127" s="45">
        <v>100</v>
      </c>
      <c r="K127" s="44">
        <v>0</v>
      </c>
      <c r="L127" s="44">
        <v>0</v>
      </c>
      <c r="M127" s="44">
        <v>14</v>
      </c>
      <c r="N127" s="44">
        <v>7</v>
      </c>
      <c r="O127" s="44">
        <v>5</v>
      </c>
      <c r="P127" s="45">
        <v>66.92</v>
      </c>
      <c r="Q127" s="46"/>
      <c r="R127" s="46"/>
      <c r="S127" s="46"/>
      <c r="T127" s="47"/>
      <c r="U127" s="46"/>
      <c r="V127" s="46"/>
      <c r="W127" s="46"/>
    </row>
    <row r="128" spans="1:23" s="48" customFormat="1" ht="14.55" customHeight="1" x14ac:dyDescent="0.25">
      <c r="A128" s="301"/>
      <c r="B128" s="302"/>
      <c r="C128" s="302"/>
      <c r="D128" s="302"/>
      <c r="E128" s="136" t="s">
        <v>31</v>
      </c>
      <c r="F128" s="44">
        <v>23</v>
      </c>
      <c r="G128" s="44">
        <v>23</v>
      </c>
      <c r="H128" s="44">
        <v>0</v>
      </c>
      <c r="I128" s="44">
        <v>0</v>
      </c>
      <c r="J128" s="45">
        <v>100</v>
      </c>
      <c r="K128" s="44">
        <v>0</v>
      </c>
      <c r="L128" s="44">
        <v>1</v>
      </c>
      <c r="M128" s="44">
        <v>8</v>
      </c>
      <c r="N128" s="44">
        <v>12</v>
      </c>
      <c r="O128" s="44">
        <v>2</v>
      </c>
      <c r="P128" s="45">
        <v>73.040000000000006</v>
      </c>
      <c r="Q128" s="46"/>
      <c r="R128" s="46"/>
      <c r="S128" s="46"/>
      <c r="T128" s="47"/>
      <c r="U128" s="46"/>
      <c r="V128" s="46"/>
      <c r="W128" s="46"/>
    </row>
    <row r="129" spans="1:23" s="48" customFormat="1" ht="14.55" customHeight="1" x14ac:dyDescent="0.25">
      <c r="A129" s="301"/>
      <c r="B129" s="302"/>
      <c r="C129" s="302"/>
      <c r="D129" s="302"/>
      <c r="E129" s="69" t="s">
        <v>42</v>
      </c>
      <c r="F129" s="49">
        <v>49</v>
      </c>
      <c r="G129" s="49">
        <v>49</v>
      </c>
      <c r="H129" s="49">
        <v>0</v>
      </c>
      <c r="I129" s="49">
        <v>0</v>
      </c>
      <c r="J129" s="50">
        <v>100</v>
      </c>
      <c r="K129" s="49">
        <v>0</v>
      </c>
      <c r="L129" s="49">
        <v>1</v>
      </c>
      <c r="M129" s="49">
        <v>22</v>
      </c>
      <c r="N129" s="49">
        <v>19</v>
      </c>
      <c r="O129" s="49">
        <v>7</v>
      </c>
      <c r="P129" s="50">
        <v>69.8</v>
      </c>
      <c r="Q129" s="46"/>
      <c r="R129" s="46"/>
      <c r="S129" s="46"/>
      <c r="T129" s="47"/>
      <c r="U129" s="46"/>
      <c r="V129" s="46"/>
      <c r="W129" s="46"/>
    </row>
    <row r="130" spans="1:23" s="48" customFormat="1" ht="14.55" customHeight="1" x14ac:dyDescent="0.25">
      <c r="A130" s="301">
        <v>41</v>
      </c>
      <c r="B130" s="302" t="s">
        <v>176</v>
      </c>
      <c r="C130" s="302" t="s">
        <v>150</v>
      </c>
      <c r="D130" s="302" t="s">
        <v>194</v>
      </c>
      <c r="E130" s="136" t="s">
        <v>30</v>
      </c>
      <c r="F130" s="44">
        <v>40</v>
      </c>
      <c r="G130" s="44">
        <v>40</v>
      </c>
      <c r="H130" s="44">
        <v>0</v>
      </c>
      <c r="I130" s="44">
        <v>0</v>
      </c>
      <c r="J130" s="45">
        <v>100</v>
      </c>
      <c r="K130" s="44">
        <v>0</v>
      </c>
      <c r="L130" s="44">
        <v>4</v>
      </c>
      <c r="M130" s="44">
        <v>18</v>
      </c>
      <c r="N130" s="44">
        <v>17</v>
      </c>
      <c r="O130" s="44">
        <v>1</v>
      </c>
      <c r="P130" s="45">
        <v>63.56</v>
      </c>
      <c r="Q130" s="46"/>
      <c r="R130" s="46"/>
      <c r="S130" s="46"/>
      <c r="T130" s="47"/>
      <c r="U130" s="46"/>
      <c r="V130" s="46"/>
      <c r="W130" s="46"/>
    </row>
    <row r="131" spans="1:23" s="48" customFormat="1" ht="14.55" customHeight="1" x14ac:dyDescent="0.25">
      <c r="A131" s="301"/>
      <c r="B131" s="302"/>
      <c r="C131" s="302"/>
      <c r="D131" s="302"/>
      <c r="E131" s="136" t="s">
        <v>31</v>
      </c>
      <c r="F131" s="44">
        <v>48</v>
      </c>
      <c r="G131" s="44">
        <v>48</v>
      </c>
      <c r="H131" s="44">
        <v>0</v>
      </c>
      <c r="I131" s="44">
        <v>0</v>
      </c>
      <c r="J131" s="45">
        <v>100</v>
      </c>
      <c r="K131" s="44">
        <v>0</v>
      </c>
      <c r="L131" s="44">
        <v>3</v>
      </c>
      <c r="M131" s="44">
        <v>13</v>
      </c>
      <c r="N131" s="44">
        <v>27</v>
      </c>
      <c r="O131" s="44">
        <v>5</v>
      </c>
      <c r="P131" s="45">
        <v>72.34</v>
      </c>
      <c r="Q131" s="46"/>
      <c r="R131" s="46"/>
      <c r="S131" s="46"/>
      <c r="T131" s="47"/>
      <c r="U131" s="46"/>
      <c r="V131" s="46"/>
      <c r="W131" s="46"/>
    </row>
    <row r="132" spans="1:23" s="48" customFormat="1" ht="14.55" customHeight="1" x14ac:dyDescent="0.25">
      <c r="A132" s="301"/>
      <c r="B132" s="302"/>
      <c r="C132" s="302"/>
      <c r="D132" s="302"/>
      <c r="E132" s="69" t="s">
        <v>42</v>
      </c>
      <c r="F132" s="49">
        <v>88</v>
      </c>
      <c r="G132" s="49">
        <v>88</v>
      </c>
      <c r="H132" s="49">
        <v>0</v>
      </c>
      <c r="I132" s="49">
        <v>0</v>
      </c>
      <c r="J132" s="50">
        <v>100</v>
      </c>
      <c r="K132" s="49">
        <v>0</v>
      </c>
      <c r="L132" s="49">
        <v>7</v>
      </c>
      <c r="M132" s="49">
        <v>31</v>
      </c>
      <c r="N132" s="49">
        <v>44</v>
      </c>
      <c r="O132" s="49">
        <v>6</v>
      </c>
      <c r="P132" s="50">
        <v>68.349999999999994</v>
      </c>
      <c r="Q132" s="46"/>
      <c r="R132" s="46"/>
      <c r="S132" s="46"/>
      <c r="T132" s="47"/>
      <c r="U132" s="46"/>
      <c r="V132" s="46"/>
      <c r="W132" s="46"/>
    </row>
    <row r="133" spans="1:23" s="48" customFormat="1" ht="14.55" customHeight="1" x14ac:dyDescent="0.25">
      <c r="A133" s="301">
        <v>42</v>
      </c>
      <c r="B133" s="302" t="s">
        <v>149</v>
      </c>
      <c r="C133" s="302" t="s">
        <v>150</v>
      </c>
      <c r="D133" s="302" t="s">
        <v>195</v>
      </c>
      <c r="E133" s="136" t="s">
        <v>30</v>
      </c>
      <c r="F133" s="44">
        <v>60</v>
      </c>
      <c r="G133" s="44">
        <v>60</v>
      </c>
      <c r="H133" s="44">
        <v>0</v>
      </c>
      <c r="I133" s="44">
        <v>0</v>
      </c>
      <c r="J133" s="45">
        <v>100</v>
      </c>
      <c r="K133" s="44">
        <v>1</v>
      </c>
      <c r="L133" s="44">
        <v>27</v>
      </c>
      <c r="M133" s="44">
        <v>23</v>
      </c>
      <c r="N133" s="44">
        <v>5</v>
      </c>
      <c r="O133" s="44">
        <v>4</v>
      </c>
      <c r="P133" s="45">
        <v>48</v>
      </c>
      <c r="Q133" s="46"/>
      <c r="R133" s="46"/>
      <c r="S133" s="46"/>
      <c r="T133" s="47"/>
      <c r="U133" s="46"/>
      <c r="V133" s="46"/>
      <c r="W133" s="46"/>
    </row>
    <row r="134" spans="1:23" s="48" customFormat="1" ht="14.55" customHeight="1" x14ac:dyDescent="0.25">
      <c r="A134" s="301"/>
      <c r="B134" s="302"/>
      <c r="C134" s="302"/>
      <c r="D134" s="302"/>
      <c r="E134" s="136" t="s">
        <v>31</v>
      </c>
      <c r="F134" s="44">
        <v>65</v>
      </c>
      <c r="G134" s="44">
        <v>65</v>
      </c>
      <c r="H134" s="44">
        <v>0</v>
      </c>
      <c r="I134" s="44">
        <v>0</v>
      </c>
      <c r="J134" s="45">
        <v>100</v>
      </c>
      <c r="K134" s="44">
        <v>0</v>
      </c>
      <c r="L134" s="44">
        <v>14</v>
      </c>
      <c r="M134" s="44">
        <v>27</v>
      </c>
      <c r="N134" s="44">
        <v>21</v>
      </c>
      <c r="O134" s="44">
        <v>3</v>
      </c>
      <c r="P134" s="45">
        <v>60.85</v>
      </c>
      <c r="Q134" s="46"/>
      <c r="R134" s="46"/>
      <c r="S134" s="46"/>
      <c r="T134" s="47"/>
      <c r="U134" s="46"/>
      <c r="V134" s="46"/>
      <c r="W134" s="46"/>
    </row>
    <row r="135" spans="1:23" s="48" customFormat="1" ht="14.55" customHeight="1" x14ac:dyDescent="0.25">
      <c r="A135" s="301"/>
      <c r="B135" s="302"/>
      <c r="C135" s="302"/>
      <c r="D135" s="302"/>
      <c r="E135" s="69" t="s">
        <v>42</v>
      </c>
      <c r="F135" s="49">
        <v>125</v>
      </c>
      <c r="G135" s="49">
        <v>125</v>
      </c>
      <c r="H135" s="49">
        <v>0</v>
      </c>
      <c r="I135" s="49">
        <v>0</v>
      </c>
      <c r="J135" s="50">
        <v>100</v>
      </c>
      <c r="K135" s="49">
        <v>1</v>
      </c>
      <c r="L135" s="49">
        <v>41</v>
      </c>
      <c r="M135" s="49">
        <v>50</v>
      </c>
      <c r="N135" s="49">
        <v>26</v>
      </c>
      <c r="O135" s="49">
        <v>7</v>
      </c>
      <c r="P135" s="50">
        <v>54.68</v>
      </c>
      <c r="Q135" s="46"/>
      <c r="R135" s="46"/>
      <c r="S135" s="46"/>
      <c r="T135" s="47"/>
      <c r="U135" s="46"/>
      <c r="V135" s="46"/>
      <c r="W135" s="46"/>
    </row>
    <row r="136" spans="1:23" s="48" customFormat="1" ht="14.55" customHeight="1" x14ac:dyDescent="0.25">
      <c r="A136" s="301">
        <v>43</v>
      </c>
      <c r="B136" s="302" t="s">
        <v>149</v>
      </c>
      <c r="C136" s="302" t="s">
        <v>150</v>
      </c>
      <c r="D136" s="302" t="s">
        <v>196</v>
      </c>
      <c r="E136" s="136" t="s">
        <v>30</v>
      </c>
      <c r="F136" s="44">
        <v>18</v>
      </c>
      <c r="G136" s="44">
        <v>18</v>
      </c>
      <c r="H136" s="44">
        <v>0</v>
      </c>
      <c r="I136" s="44">
        <v>0</v>
      </c>
      <c r="J136" s="45">
        <v>100</v>
      </c>
      <c r="K136" s="44">
        <v>0</v>
      </c>
      <c r="L136" s="44">
        <v>3</v>
      </c>
      <c r="M136" s="44">
        <v>4</v>
      </c>
      <c r="N136" s="44">
        <v>8</v>
      </c>
      <c r="O136" s="44">
        <v>3</v>
      </c>
      <c r="P136" s="45">
        <v>70</v>
      </c>
      <c r="Q136" s="46"/>
      <c r="R136" s="46"/>
      <c r="S136" s="46"/>
      <c r="T136" s="47"/>
      <c r="U136" s="46"/>
      <c r="V136" s="46"/>
      <c r="W136" s="46"/>
    </row>
    <row r="137" spans="1:23" s="48" customFormat="1" ht="14.55" customHeight="1" x14ac:dyDescent="0.25">
      <c r="A137" s="301"/>
      <c r="B137" s="302"/>
      <c r="C137" s="302"/>
      <c r="D137" s="302"/>
      <c r="E137" s="136" t="s">
        <v>31</v>
      </c>
      <c r="F137" s="44">
        <v>21</v>
      </c>
      <c r="G137" s="44">
        <v>21</v>
      </c>
      <c r="H137" s="44">
        <v>0</v>
      </c>
      <c r="I137" s="44">
        <v>0</v>
      </c>
      <c r="J137" s="45">
        <v>100</v>
      </c>
      <c r="K137" s="44">
        <v>0</v>
      </c>
      <c r="L137" s="44">
        <v>1</v>
      </c>
      <c r="M137" s="44">
        <v>10</v>
      </c>
      <c r="N137" s="44">
        <v>6</v>
      </c>
      <c r="O137" s="44">
        <v>4</v>
      </c>
      <c r="P137" s="45">
        <v>71.55</v>
      </c>
      <c r="Q137" s="46"/>
      <c r="R137" s="46"/>
      <c r="S137" s="46"/>
      <c r="T137" s="47"/>
      <c r="U137" s="46"/>
      <c r="V137" s="46"/>
      <c r="W137" s="46"/>
    </row>
    <row r="138" spans="1:23" s="48" customFormat="1" ht="14.55" customHeight="1" x14ac:dyDescent="0.25">
      <c r="A138" s="301"/>
      <c r="B138" s="302"/>
      <c r="C138" s="302"/>
      <c r="D138" s="302"/>
      <c r="E138" s="69" t="s">
        <v>42</v>
      </c>
      <c r="F138" s="49">
        <v>39</v>
      </c>
      <c r="G138" s="49">
        <v>39</v>
      </c>
      <c r="H138" s="49">
        <v>0</v>
      </c>
      <c r="I138" s="49">
        <v>0</v>
      </c>
      <c r="J138" s="50">
        <v>100</v>
      </c>
      <c r="K138" s="49">
        <v>0</v>
      </c>
      <c r="L138" s="49">
        <v>4</v>
      </c>
      <c r="M138" s="49">
        <v>14</v>
      </c>
      <c r="N138" s="49">
        <v>14</v>
      </c>
      <c r="O138" s="49">
        <v>7</v>
      </c>
      <c r="P138" s="50">
        <v>70.83</v>
      </c>
      <c r="Q138" s="46"/>
      <c r="R138" s="46"/>
      <c r="S138" s="46"/>
      <c r="T138" s="47"/>
      <c r="U138" s="46"/>
      <c r="V138" s="46"/>
      <c r="W138" s="46"/>
    </row>
    <row r="139" spans="1:23" s="48" customFormat="1" ht="14.55" customHeight="1" x14ac:dyDescent="0.25">
      <c r="A139" s="301">
        <v>44</v>
      </c>
      <c r="B139" s="302" t="s">
        <v>149</v>
      </c>
      <c r="C139" s="302" t="s">
        <v>152</v>
      </c>
      <c r="D139" s="302" t="s">
        <v>197</v>
      </c>
      <c r="E139" s="136" t="s">
        <v>30</v>
      </c>
      <c r="F139" s="44">
        <v>41</v>
      </c>
      <c r="G139" s="44">
        <v>41</v>
      </c>
      <c r="H139" s="44">
        <v>0</v>
      </c>
      <c r="I139" s="44">
        <v>0</v>
      </c>
      <c r="J139" s="45">
        <v>100</v>
      </c>
      <c r="K139" s="44">
        <v>0</v>
      </c>
      <c r="L139" s="44">
        <v>2</v>
      </c>
      <c r="M139" s="44">
        <v>15</v>
      </c>
      <c r="N139" s="44">
        <v>16</v>
      </c>
      <c r="O139" s="44">
        <v>8</v>
      </c>
      <c r="P139" s="45">
        <v>72.5</v>
      </c>
      <c r="Q139" s="46"/>
      <c r="R139" s="46"/>
      <c r="S139" s="46"/>
      <c r="T139" s="47"/>
      <c r="U139" s="46"/>
      <c r="V139" s="46"/>
      <c r="W139" s="46"/>
    </row>
    <row r="140" spans="1:23" s="48" customFormat="1" ht="14.55" customHeight="1" x14ac:dyDescent="0.25">
      <c r="A140" s="301"/>
      <c r="B140" s="302"/>
      <c r="C140" s="302"/>
      <c r="D140" s="302"/>
      <c r="E140" s="136" t="s">
        <v>31</v>
      </c>
      <c r="F140" s="44">
        <v>46</v>
      </c>
      <c r="G140" s="44">
        <v>46</v>
      </c>
      <c r="H140" s="44">
        <v>0</v>
      </c>
      <c r="I140" s="44">
        <v>0</v>
      </c>
      <c r="J140" s="45">
        <v>100</v>
      </c>
      <c r="K140" s="44">
        <v>0</v>
      </c>
      <c r="L140" s="44">
        <v>2</v>
      </c>
      <c r="M140" s="44">
        <v>16</v>
      </c>
      <c r="N140" s="44">
        <v>23</v>
      </c>
      <c r="O140" s="44">
        <v>5</v>
      </c>
      <c r="P140" s="45">
        <v>70.92</v>
      </c>
      <c r="Q140" s="46"/>
      <c r="R140" s="46"/>
      <c r="S140" s="46"/>
      <c r="T140" s="47"/>
      <c r="U140" s="46"/>
      <c r="V140" s="46"/>
      <c r="W140" s="46"/>
    </row>
    <row r="141" spans="1:23" s="48" customFormat="1" ht="14.55" customHeight="1" x14ac:dyDescent="0.25">
      <c r="A141" s="301"/>
      <c r="B141" s="302"/>
      <c r="C141" s="302"/>
      <c r="D141" s="302"/>
      <c r="E141" s="69" t="s">
        <v>42</v>
      </c>
      <c r="F141" s="49">
        <v>87</v>
      </c>
      <c r="G141" s="49">
        <v>87</v>
      </c>
      <c r="H141" s="49">
        <v>0</v>
      </c>
      <c r="I141" s="49">
        <v>0</v>
      </c>
      <c r="J141" s="50">
        <v>100</v>
      </c>
      <c r="K141" s="49">
        <v>0</v>
      </c>
      <c r="L141" s="49">
        <v>4</v>
      </c>
      <c r="M141" s="49">
        <v>31</v>
      </c>
      <c r="N141" s="49">
        <v>39</v>
      </c>
      <c r="O141" s="49">
        <v>13</v>
      </c>
      <c r="P141" s="50">
        <v>71.67</v>
      </c>
      <c r="Q141" s="46"/>
      <c r="R141" s="46"/>
      <c r="S141" s="46"/>
      <c r="T141" s="47"/>
      <c r="U141" s="46"/>
      <c r="V141" s="46"/>
      <c r="W141" s="46"/>
    </row>
    <row r="142" spans="1:23" s="48" customFormat="1" ht="14.55" customHeight="1" x14ac:dyDescent="0.25">
      <c r="A142" s="301">
        <v>45</v>
      </c>
      <c r="B142" s="302" t="s">
        <v>154</v>
      </c>
      <c r="C142" s="302" t="s">
        <v>152</v>
      </c>
      <c r="D142" s="302" t="s">
        <v>198</v>
      </c>
      <c r="E142" s="136" t="s">
        <v>30</v>
      </c>
      <c r="F142" s="44">
        <v>45</v>
      </c>
      <c r="G142" s="44">
        <v>45</v>
      </c>
      <c r="H142" s="44">
        <v>0</v>
      </c>
      <c r="I142" s="44">
        <v>0</v>
      </c>
      <c r="J142" s="45">
        <v>100</v>
      </c>
      <c r="K142" s="44">
        <v>0</v>
      </c>
      <c r="L142" s="44">
        <v>5</v>
      </c>
      <c r="M142" s="44">
        <v>22</v>
      </c>
      <c r="N142" s="44">
        <v>13</v>
      </c>
      <c r="O142" s="44">
        <v>5</v>
      </c>
      <c r="P142" s="45">
        <v>64.83</v>
      </c>
      <c r="Q142" s="46"/>
      <c r="R142" s="46"/>
      <c r="S142" s="46"/>
      <c r="T142" s="47"/>
      <c r="U142" s="46"/>
      <c r="V142" s="46"/>
      <c r="W142" s="46"/>
    </row>
    <row r="143" spans="1:23" s="48" customFormat="1" ht="14.55" customHeight="1" x14ac:dyDescent="0.25">
      <c r="A143" s="301"/>
      <c r="B143" s="302"/>
      <c r="C143" s="302"/>
      <c r="D143" s="302"/>
      <c r="E143" s="136" t="s">
        <v>31</v>
      </c>
      <c r="F143" s="44">
        <v>64</v>
      </c>
      <c r="G143" s="44">
        <v>64</v>
      </c>
      <c r="H143" s="44">
        <v>0</v>
      </c>
      <c r="I143" s="44">
        <v>0</v>
      </c>
      <c r="J143" s="45">
        <v>100</v>
      </c>
      <c r="K143" s="44">
        <v>0</v>
      </c>
      <c r="L143" s="44">
        <v>1</v>
      </c>
      <c r="M143" s="44">
        <v>19</v>
      </c>
      <c r="N143" s="44">
        <v>28</v>
      </c>
      <c r="O143" s="44">
        <v>16</v>
      </c>
      <c r="P143" s="45">
        <v>77.77</v>
      </c>
      <c r="Q143" s="46"/>
      <c r="R143" s="46"/>
      <c r="S143" s="46"/>
      <c r="T143" s="47"/>
      <c r="U143" s="46"/>
      <c r="V143" s="46"/>
      <c r="W143" s="46"/>
    </row>
    <row r="144" spans="1:23" s="48" customFormat="1" ht="14.55" customHeight="1" x14ac:dyDescent="0.25">
      <c r="A144" s="301"/>
      <c r="B144" s="302"/>
      <c r="C144" s="302"/>
      <c r="D144" s="302"/>
      <c r="E144" s="69" t="s">
        <v>42</v>
      </c>
      <c r="F144" s="49">
        <v>109</v>
      </c>
      <c r="G144" s="49">
        <v>109</v>
      </c>
      <c r="H144" s="49">
        <v>0</v>
      </c>
      <c r="I144" s="49">
        <v>0</v>
      </c>
      <c r="J144" s="50">
        <v>100</v>
      </c>
      <c r="K144" s="49">
        <v>0</v>
      </c>
      <c r="L144" s="49">
        <v>6</v>
      </c>
      <c r="M144" s="49">
        <v>41</v>
      </c>
      <c r="N144" s="49">
        <v>41</v>
      </c>
      <c r="O144" s="49">
        <v>21</v>
      </c>
      <c r="P144" s="50">
        <v>72.430000000000007</v>
      </c>
      <c r="Q144" s="46"/>
      <c r="R144" s="46"/>
      <c r="S144" s="46"/>
      <c r="T144" s="47"/>
      <c r="U144" s="46"/>
      <c r="V144" s="46"/>
      <c r="W144" s="46"/>
    </row>
    <row r="145" spans="1:23" s="48" customFormat="1" ht="14.55" customHeight="1" x14ac:dyDescent="0.25">
      <c r="A145" s="301">
        <v>46</v>
      </c>
      <c r="B145" s="302" t="s">
        <v>154</v>
      </c>
      <c r="C145" s="302" t="s">
        <v>152</v>
      </c>
      <c r="D145" s="302" t="s">
        <v>199</v>
      </c>
      <c r="E145" s="136" t="s">
        <v>30</v>
      </c>
      <c r="F145" s="44">
        <v>88</v>
      </c>
      <c r="G145" s="44">
        <v>88</v>
      </c>
      <c r="H145" s="44">
        <v>0</v>
      </c>
      <c r="I145" s="44">
        <v>0</v>
      </c>
      <c r="J145" s="45">
        <v>100</v>
      </c>
      <c r="K145" s="44">
        <v>0</v>
      </c>
      <c r="L145" s="44">
        <v>5</v>
      </c>
      <c r="M145" s="44">
        <v>30</v>
      </c>
      <c r="N145" s="44">
        <v>35</v>
      </c>
      <c r="O145" s="44">
        <v>18</v>
      </c>
      <c r="P145" s="45">
        <v>72.3</v>
      </c>
      <c r="Q145" s="46"/>
      <c r="R145" s="46"/>
      <c r="S145" s="46"/>
      <c r="T145" s="47"/>
      <c r="U145" s="46"/>
      <c r="V145" s="46"/>
      <c r="W145" s="46"/>
    </row>
    <row r="146" spans="1:23" s="48" customFormat="1" ht="14.55" customHeight="1" x14ac:dyDescent="0.25">
      <c r="A146" s="301"/>
      <c r="B146" s="302"/>
      <c r="C146" s="302"/>
      <c r="D146" s="302"/>
      <c r="E146" s="136" t="s">
        <v>31</v>
      </c>
      <c r="F146" s="44">
        <v>95</v>
      </c>
      <c r="G146" s="44">
        <v>95</v>
      </c>
      <c r="H146" s="44">
        <v>0</v>
      </c>
      <c r="I146" s="44">
        <v>0</v>
      </c>
      <c r="J146" s="45">
        <v>100</v>
      </c>
      <c r="K146" s="44">
        <v>0</v>
      </c>
      <c r="L146" s="44">
        <v>4</v>
      </c>
      <c r="M146" s="44">
        <v>26</v>
      </c>
      <c r="N146" s="44">
        <v>49</v>
      </c>
      <c r="O146" s="44">
        <v>16</v>
      </c>
      <c r="P146" s="45">
        <v>73.819999999999993</v>
      </c>
      <c r="Q146" s="46"/>
      <c r="R146" s="46"/>
      <c r="S146" s="46"/>
      <c r="T146" s="47"/>
      <c r="U146" s="46"/>
      <c r="V146" s="46"/>
      <c r="W146" s="46"/>
    </row>
    <row r="147" spans="1:23" s="48" customFormat="1" ht="14.55" customHeight="1" x14ac:dyDescent="0.25">
      <c r="A147" s="301"/>
      <c r="B147" s="302"/>
      <c r="C147" s="302"/>
      <c r="D147" s="302"/>
      <c r="E147" s="69" t="s">
        <v>42</v>
      </c>
      <c r="F147" s="49">
        <v>183</v>
      </c>
      <c r="G147" s="49">
        <v>183</v>
      </c>
      <c r="H147" s="49">
        <v>0</v>
      </c>
      <c r="I147" s="49">
        <v>0</v>
      </c>
      <c r="J147" s="50">
        <v>100</v>
      </c>
      <c r="K147" s="49">
        <v>0</v>
      </c>
      <c r="L147" s="49">
        <v>9</v>
      </c>
      <c r="M147" s="49">
        <v>56</v>
      </c>
      <c r="N147" s="49">
        <v>84</v>
      </c>
      <c r="O147" s="49">
        <v>34</v>
      </c>
      <c r="P147" s="50">
        <v>73.09</v>
      </c>
      <c r="Q147" s="46"/>
      <c r="R147" s="46"/>
      <c r="S147" s="46"/>
      <c r="T147" s="47"/>
      <c r="U147" s="46"/>
      <c r="V147" s="46"/>
      <c r="W147" s="46"/>
    </row>
    <row r="148" spans="1:23" s="48" customFormat="1" ht="14.55" customHeight="1" x14ac:dyDescent="0.25">
      <c r="A148" s="301">
        <v>47</v>
      </c>
      <c r="B148" s="302" t="s">
        <v>176</v>
      </c>
      <c r="C148" s="302" t="s">
        <v>152</v>
      </c>
      <c r="D148" s="302" t="s">
        <v>200</v>
      </c>
      <c r="E148" s="136" t="s">
        <v>30</v>
      </c>
      <c r="F148" s="44">
        <v>43</v>
      </c>
      <c r="G148" s="44">
        <v>43</v>
      </c>
      <c r="H148" s="44">
        <v>0</v>
      </c>
      <c r="I148" s="44">
        <v>0</v>
      </c>
      <c r="J148" s="45">
        <v>100</v>
      </c>
      <c r="K148" s="44">
        <v>0</v>
      </c>
      <c r="L148" s="44">
        <v>7</v>
      </c>
      <c r="M148" s="44">
        <v>15</v>
      </c>
      <c r="N148" s="44">
        <v>20</v>
      </c>
      <c r="O148" s="44">
        <v>1</v>
      </c>
      <c r="P148" s="45">
        <v>65.349999999999994</v>
      </c>
      <c r="Q148" s="46"/>
      <c r="R148" s="46"/>
      <c r="S148" s="46"/>
      <c r="T148" s="47"/>
      <c r="U148" s="46"/>
      <c r="V148" s="46"/>
      <c r="W148" s="46"/>
    </row>
    <row r="149" spans="1:23" s="48" customFormat="1" ht="14.55" customHeight="1" x14ac:dyDescent="0.25">
      <c r="A149" s="301"/>
      <c r="B149" s="302"/>
      <c r="C149" s="302"/>
      <c r="D149" s="302"/>
      <c r="E149" s="136" t="s">
        <v>31</v>
      </c>
      <c r="F149" s="44">
        <v>59</v>
      </c>
      <c r="G149" s="44">
        <v>59</v>
      </c>
      <c r="H149" s="44">
        <v>0</v>
      </c>
      <c r="I149" s="44">
        <v>0</v>
      </c>
      <c r="J149" s="45">
        <v>100</v>
      </c>
      <c r="K149" s="44">
        <v>0</v>
      </c>
      <c r="L149" s="44">
        <v>4</v>
      </c>
      <c r="M149" s="44">
        <v>23</v>
      </c>
      <c r="N149" s="44">
        <v>22</v>
      </c>
      <c r="O149" s="44">
        <v>10</v>
      </c>
      <c r="P149" s="45">
        <v>71.06</v>
      </c>
      <c r="Q149" s="46"/>
      <c r="R149" s="46"/>
      <c r="S149" s="46"/>
      <c r="T149" s="47"/>
      <c r="U149" s="46"/>
      <c r="V149" s="46"/>
      <c r="W149" s="46"/>
    </row>
    <row r="150" spans="1:23" s="48" customFormat="1" ht="14.55" customHeight="1" x14ac:dyDescent="0.25">
      <c r="A150" s="301"/>
      <c r="B150" s="302"/>
      <c r="C150" s="302"/>
      <c r="D150" s="302"/>
      <c r="E150" s="69" t="s">
        <v>42</v>
      </c>
      <c r="F150" s="49">
        <v>102</v>
      </c>
      <c r="G150" s="49">
        <v>102</v>
      </c>
      <c r="H150" s="49">
        <v>0</v>
      </c>
      <c r="I150" s="49">
        <v>0</v>
      </c>
      <c r="J150" s="50">
        <v>100</v>
      </c>
      <c r="K150" s="49">
        <v>0</v>
      </c>
      <c r="L150" s="49">
        <v>11</v>
      </c>
      <c r="M150" s="49">
        <v>38</v>
      </c>
      <c r="N150" s="49">
        <v>42</v>
      </c>
      <c r="O150" s="49">
        <v>11</v>
      </c>
      <c r="P150" s="50">
        <v>68.650000000000006</v>
      </c>
      <c r="Q150" s="46"/>
      <c r="R150" s="46"/>
      <c r="S150" s="46"/>
      <c r="T150" s="47"/>
      <c r="U150" s="46"/>
      <c r="V150" s="46"/>
      <c r="W150" s="46"/>
    </row>
    <row r="151" spans="1:23" s="48" customFormat="1" ht="14.55" customHeight="1" x14ac:dyDescent="0.25">
      <c r="A151" s="301">
        <v>48</v>
      </c>
      <c r="B151" s="302" t="s">
        <v>154</v>
      </c>
      <c r="C151" s="302" t="s">
        <v>152</v>
      </c>
      <c r="D151" s="302" t="s">
        <v>201</v>
      </c>
      <c r="E151" s="136" t="s">
        <v>30</v>
      </c>
      <c r="F151" s="44">
        <v>42</v>
      </c>
      <c r="G151" s="44">
        <v>42</v>
      </c>
      <c r="H151" s="44">
        <v>0</v>
      </c>
      <c r="I151" s="44">
        <v>0</v>
      </c>
      <c r="J151" s="45">
        <v>100</v>
      </c>
      <c r="K151" s="44">
        <v>0</v>
      </c>
      <c r="L151" s="44">
        <v>11</v>
      </c>
      <c r="M151" s="44">
        <v>16</v>
      </c>
      <c r="N151" s="44">
        <v>13</v>
      </c>
      <c r="O151" s="44">
        <v>2</v>
      </c>
      <c r="P151" s="45">
        <v>58.39</v>
      </c>
      <c r="Q151" s="46"/>
      <c r="R151" s="46"/>
      <c r="S151" s="46"/>
      <c r="T151" s="47"/>
      <c r="U151" s="46"/>
      <c r="V151" s="46"/>
      <c r="W151" s="46"/>
    </row>
    <row r="152" spans="1:23" s="48" customFormat="1" ht="14.55" customHeight="1" x14ac:dyDescent="0.25">
      <c r="A152" s="301"/>
      <c r="B152" s="302"/>
      <c r="C152" s="302"/>
      <c r="D152" s="302"/>
      <c r="E152" s="136" t="s">
        <v>31</v>
      </c>
      <c r="F152" s="44">
        <v>38</v>
      </c>
      <c r="G152" s="44">
        <v>38</v>
      </c>
      <c r="H152" s="44">
        <v>0</v>
      </c>
      <c r="I152" s="44">
        <v>0</v>
      </c>
      <c r="J152" s="45">
        <v>100</v>
      </c>
      <c r="K152" s="44">
        <v>0</v>
      </c>
      <c r="L152" s="44">
        <v>5</v>
      </c>
      <c r="M152" s="44">
        <v>23</v>
      </c>
      <c r="N152" s="44">
        <v>7</v>
      </c>
      <c r="O152" s="44">
        <v>3</v>
      </c>
      <c r="P152" s="45">
        <v>58.88</v>
      </c>
      <c r="Q152" s="46"/>
      <c r="R152" s="46"/>
      <c r="S152" s="46"/>
      <c r="T152" s="47"/>
      <c r="U152" s="46"/>
      <c r="V152" s="46"/>
      <c r="W152" s="46"/>
    </row>
    <row r="153" spans="1:23" s="48" customFormat="1" ht="14.55" customHeight="1" x14ac:dyDescent="0.25">
      <c r="A153" s="301"/>
      <c r="B153" s="302"/>
      <c r="C153" s="302"/>
      <c r="D153" s="302"/>
      <c r="E153" s="69" t="s">
        <v>42</v>
      </c>
      <c r="F153" s="49">
        <v>80</v>
      </c>
      <c r="G153" s="49">
        <v>80</v>
      </c>
      <c r="H153" s="49">
        <v>0</v>
      </c>
      <c r="I153" s="49">
        <v>0</v>
      </c>
      <c r="J153" s="50">
        <v>100</v>
      </c>
      <c r="K153" s="49">
        <v>0</v>
      </c>
      <c r="L153" s="49">
        <v>16</v>
      </c>
      <c r="M153" s="49">
        <v>39</v>
      </c>
      <c r="N153" s="49">
        <v>20</v>
      </c>
      <c r="O153" s="49">
        <v>5</v>
      </c>
      <c r="P153" s="50">
        <v>58.63</v>
      </c>
      <c r="Q153" s="46"/>
      <c r="R153" s="46"/>
      <c r="S153" s="46"/>
      <c r="T153" s="47"/>
      <c r="U153" s="46"/>
      <c r="V153" s="46"/>
      <c r="W153" s="46"/>
    </row>
    <row r="154" spans="1:23" s="48" customFormat="1" ht="14.55" customHeight="1" x14ac:dyDescent="0.25">
      <c r="A154" s="301">
        <v>49</v>
      </c>
      <c r="B154" s="302" t="s">
        <v>149</v>
      </c>
      <c r="C154" s="302" t="s">
        <v>152</v>
      </c>
      <c r="D154" s="302" t="s">
        <v>202</v>
      </c>
      <c r="E154" s="136" t="s">
        <v>30</v>
      </c>
      <c r="F154" s="44">
        <v>21</v>
      </c>
      <c r="G154" s="44">
        <v>21</v>
      </c>
      <c r="H154" s="44">
        <v>0</v>
      </c>
      <c r="I154" s="44">
        <v>0</v>
      </c>
      <c r="J154" s="45">
        <v>100</v>
      </c>
      <c r="K154" s="44">
        <v>0</v>
      </c>
      <c r="L154" s="44">
        <v>8</v>
      </c>
      <c r="M154" s="44">
        <v>11</v>
      </c>
      <c r="N154" s="44">
        <v>2</v>
      </c>
      <c r="O154" s="44">
        <v>0</v>
      </c>
      <c r="P154" s="45">
        <v>43.93</v>
      </c>
      <c r="Q154" s="46"/>
      <c r="R154" s="46"/>
      <c r="S154" s="46"/>
      <c r="T154" s="47"/>
      <c r="U154" s="46"/>
      <c r="V154" s="46"/>
      <c r="W154" s="46"/>
    </row>
    <row r="155" spans="1:23" s="48" customFormat="1" ht="14.55" customHeight="1" x14ac:dyDescent="0.25">
      <c r="A155" s="301"/>
      <c r="B155" s="302"/>
      <c r="C155" s="302"/>
      <c r="D155" s="302"/>
      <c r="E155" s="136" t="s">
        <v>31</v>
      </c>
      <c r="F155" s="44">
        <v>20</v>
      </c>
      <c r="G155" s="44">
        <v>20</v>
      </c>
      <c r="H155" s="44">
        <v>0</v>
      </c>
      <c r="I155" s="44">
        <v>0</v>
      </c>
      <c r="J155" s="45">
        <v>100</v>
      </c>
      <c r="K155" s="44">
        <v>0</v>
      </c>
      <c r="L155" s="44">
        <v>4</v>
      </c>
      <c r="M155" s="44">
        <v>7</v>
      </c>
      <c r="N155" s="44">
        <v>8</v>
      </c>
      <c r="O155" s="44">
        <v>1</v>
      </c>
      <c r="P155" s="45">
        <v>64.13</v>
      </c>
      <c r="Q155" s="46"/>
      <c r="R155" s="46"/>
      <c r="S155" s="46"/>
      <c r="T155" s="47"/>
      <c r="U155" s="46"/>
      <c r="V155" s="46"/>
      <c r="W155" s="46"/>
    </row>
    <row r="156" spans="1:23" s="48" customFormat="1" ht="14.55" customHeight="1" x14ac:dyDescent="0.25">
      <c r="A156" s="301"/>
      <c r="B156" s="302"/>
      <c r="C156" s="302"/>
      <c r="D156" s="302"/>
      <c r="E156" s="69" t="s">
        <v>42</v>
      </c>
      <c r="F156" s="49">
        <v>41</v>
      </c>
      <c r="G156" s="49">
        <v>41</v>
      </c>
      <c r="H156" s="49">
        <v>0</v>
      </c>
      <c r="I156" s="49">
        <v>0</v>
      </c>
      <c r="J156" s="50">
        <v>100</v>
      </c>
      <c r="K156" s="49">
        <v>0</v>
      </c>
      <c r="L156" s="49">
        <v>12</v>
      </c>
      <c r="M156" s="49">
        <v>18</v>
      </c>
      <c r="N156" s="49">
        <v>10</v>
      </c>
      <c r="O156" s="49">
        <v>1</v>
      </c>
      <c r="P156" s="50">
        <v>53.78</v>
      </c>
      <c r="Q156" s="46"/>
      <c r="R156" s="46"/>
      <c r="S156" s="46"/>
      <c r="T156" s="47"/>
      <c r="U156" s="46"/>
      <c r="V156" s="46"/>
      <c r="W156" s="46"/>
    </row>
    <row r="157" spans="1:23" s="48" customFormat="1" ht="14.55" customHeight="1" x14ac:dyDescent="0.25">
      <c r="A157" s="301">
        <v>50</v>
      </c>
      <c r="B157" s="302" t="s">
        <v>154</v>
      </c>
      <c r="C157" s="302" t="s">
        <v>150</v>
      </c>
      <c r="D157" s="302" t="s">
        <v>203</v>
      </c>
      <c r="E157" s="136" t="s">
        <v>30</v>
      </c>
      <c r="F157" s="44">
        <v>127</v>
      </c>
      <c r="G157" s="44">
        <v>127</v>
      </c>
      <c r="H157" s="44">
        <v>0</v>
      </c>
      <c r="I157" s="44">
        <v>0</v>
      </c>
      <c r="J157" s="45">
        <v>100</v>
      </c>
      <c r="K157" s="44">
        <v>0</v>
      </c>
      <c r="L157" s="44">
        <v>11</v>
      </c>
      <c r="M157" s="44">
        <v>41</v>
      </c>
      <c r="N157" s="44">
        <v>59</v>
      </c>
      <c r="O157" s="44">
        <v>16</v>
      </c>
      <c r="P157" s="45">
        <v>69.98</v>
      </c>
      <c r="Q157" s="46"/>
      <c r="R157" s="46"/>
      <c r="S157" s="46"/>
      <c r="T157" s="47"/>
      <c r="U157" s="46"/>
      <c r="V157" s="46"/>
      <c r="W157" s="46"/>
    </row>
    <row r="158" spans="1:23" s="48" customFormat="1" ht="14.55" customHeight="1" x14ac:dyDescent="0.25">
      <c r="A158" s="301"/>
      <c r="B158" s="302"/>
      <c r="C158" s="302"/>
      <c r="D158" s="302"/>
      <c r="E158" s="136" t="s">
        <v>31</v>
      </c>
      <c r="F158" s="44">
        <v>112</v>
      </c>
      <c r="G158" s="44">
        <v>112</v>
      </c>
      <c r="H158" s="44">
        <v>0</v>
      </c>
      <c r="I158" s="44">
        <v>0</v>
      </c>
      <c r="J158" s="45">
        <v>100</v>
      </c>
      <c r="K158" s="44">
        <v>0</v>
      </c>
      <c r="L158" s="44">
        <v>8</v>
      </c>
      <c r="M158" s="44">
        <v>38</v>
      </c>
      <c r="N158" s="44">
        <v>52</v>
      </c>
      <c r="O158" s="44">
        <v>14</v>
      </c>
      <c r="P158" s="45">
        <v>71.41</v>
      </c>
      <c r="Q158" s="46"/>
      <c r="R158" s="46"/>
      <c r="S158" s="46"/>
      <c r="T158" s="47"/>
      <c r="U158" s="46"/>
      <c r="V158" s="46"/>
      <c r="W158" s="46"/>
    </row>
    <row r="159" spans="1:23" s="48" customFormat="1" ht="14.55" customHeight="1" x14ac:dyDescent="0.25">
      <c r="A159" s="301"/>
      <c r="B159" s="302"/>
      <c r="C159" s="302"/>
      <c r="D159" s="302"/>
      <c r="E159" s="69" t="s">
        <v>42</v>
      </c>
      <c r="F159" s="49">
        <v>239</v>
      </c>
      <c r="G159" s="49">
        <v>239</v>
      </c>
      <c r="H159" s="49">
        <v>0</v>
      </c>
      <c r="I159" s="49">
        <v>0</v>
      </c>
      <c r="J159" s="50">
        <v>100</v>
      </c>
      <c r="K159" s="49">
        <v>0</v>
      </c>
      <c r="L159" s="49">
        <v>19</v>
      </c>
      <c r="M159" s="49">
        <v>79</v>
      </c>
      <c r="N159" s="49">
        <v>111</v>
      </c>
      <c r="O159" s="49">
        <v>30</v>
      </c>
      <c r="P159" s="50">
        <v>70.650000000000006</v>
      </c>
      <c r="Q159" s="46"/>
      <c r="R159" s="46"/>
      <c r="S159" s="46"/>
      <c r="T159" s="47"/>
      <c r="U159" s="46"/>
      <c r="V159" s="46"/>
      <c r="W159" s="46"/>
    </row>
    <row r="160" spans="1:23" s="48" customFormat="1" ht="14.55" customHeight="1" x14ac:dyDescent="0.25">
      <c r="A160" s="301">
        <v>51</v>
      </c>
      <c r="B160" s="302" t="s">
        <v>149</v>
      </c>
      <c r="C160" s="302" t="s">
        <v>152</v>
      </c>
      <c r="D160" s="302" t="s">
        <v>204</v>
      </c>
      <c r="E160" s="136" t="s">
        <v>30</v>
      </c>
      <c r="F160" s="44">
        <v>59</v>
      </c>
      <c r="G160" s="44">
        <v>59</v>
      </c>
      <c r="H160" s="44">
        <v>0</v>
      </c>
      <c r="I160" s="44">
        <v>0</v>
      </c>
      <c r="J160" s="45">
        <v>100</v>
      </c>
      <c r="K160" s="44">
        <v>0</v>
      </c>
      <c r="L160" s="44">
        <v>24</v>
      </c>
      <c r="M160" s="44">
        <v>31</v>
      </c>
      <c r="N160" s="44">
        <v>4</v>
      </c>
      <c r="O160" s="44">
        <v>0</v>
      </c>
      <c r="P160" s="45">
        <v>47.58</v>
      </c>
      <c r="Q160" s="46"/>
      <c r="R160" s="46"/>
      <c r="S160" s="46"/>
      <c r="T160" s="47"/>
      <c r="U160" s="46"/>
      <c r="V160" s="46"/>
      <c r="W160" s="46"/>
    </row>
    <row r="161" spans="1:23" s="48" customFormat="1" ht="14.55" customHeight="1" x14ac:dyDescent="0.25">
      <c r="A161" s="301"/>
      <c r="B161" s="302"/>
      <c r="C161" s="302"/>
      <c r="D161" s="302"/>
      <c r="E161" s="136" t="s">
        <v>31</v>
      </c>
      <c r="F161" s="44">
        <v>79</v>
      </c>
      <c r="G161" s="44">
        <v>79</v>
      </c>
      <c r="H161" s="44">
        <v>0</v>
      </c>
      <c r="I161" s="44">
        <v>0</v>
      </c>
      <c r="J161" s="45">
        <v>100</v>
      </c>
      <c r="K161" s="44">
        <v>0</v>
      </c>
      <c r="L161" s="44">
        <v>4</v>
      </c>
      <c r="M161" s="44">
        <v>56</v>
      </c>
      <c r="N161" s="44">
        <v>15</v>
      </c>
      <c r="O161" s="44">
        <v>4</v>
      </c>
      <c r="P161" s="45">
        <v>58.77</v>
      </c>
      <c r="Q161" s="46"/>
      <c r="R161" s="46"/>
      <c r="S161" s="46"/>
      <c r="T161" s="47"/>
      <c r="U161" s="46"/>
      <c r="V161" s="46"/>
      <c r="W161" s="46"/>
    </row>
    <row r="162" spans="1:23" s="48" customFormat="1" ht="14.55" customHeight="1" x14ac:dyDescent="0.25">
      <c r="A162" s="301"/>
      <c r="B162" s="302"/>
      <c r="C162" s="302"/>
      <c r="D162" s="302"/>
      <c r="E162" s="69" t="s">
        <v>42</v>
      </c>
      <c r="F162" s="49">
        <v>138</v>
      </c>
      <c r="G162" s="49">
        <v>138</v>
      </c>
      <c r="H162" s="49">
        <v>0</v>
      </c>
      <c r="I162" s="49">
        <v>0</v>
      </c>
      <c r="J162" s="50">
        <v>100</v>
      </c>
      <c r="K162" s="49">
        <v>0</v>
      </c>
      <c r="L162" s="49">
        <v>28</v>
      </c>
      <c r="M162" s="49">
        <v>87</v>
      </c>
      <c r="N162" s="49">
        <v>19</v>
      </c>
      <c r="O162" s="49">
        <v>4</v>
      </c>
      <c r="P162" s="50">
        <v>53.99</v>
      </c>
      <c r="Q162" s="46"/>
      <c r="R162" s="46"/>
      <c r="S162" s="46"/>
      <c r="T162" s="47"/>
      <c r="U162" s="46"/>
      <c r="V162" s="46"/>
      <c r="W162" s="46"/>
    </row>
    <row r="163" spans="1:23" s="48" customFormat="1" ht="14.55" customHeight="1" x14ac:dyDescent="0.25">
      <c r="A163" s="301">
        <v>52</v>
      </c>
      <c r="B163" s="302" t="s">
        <v>149</v>
      </c>
      <c r="C163" s="302" t="s">
        <v>152</v>
      </c>
      <c r="D163" s="302" t="s">
        <v>205</v>
      </c>
      <c r="E163" s="136" t="s">
        <v>30</v>
      </c>
      <c r="F163" s="44">
        <v>16</v>
      </c>
      <c r="G163" s="44">
        <v>16</v>
      </c>
      <c r="H163" s="44">
        <v>0</v>
      </c>
      <c r="I163" s="44">
        <v>0</v>
      </c>
      <c r="J163" s="45">
        <v>100</v>
      </c>
      <c r="K163" s="44">
        <v>0</v>
      </c>
      <c r="L163" s="44">
        <v>7</v>
      </c>
      <c r="M163" s="44">
        <v>6</v>
      </c>
      <c r="N163" s="44">
        <v>3</v>
      </c>
      <c r="O163" s="44">
        <v>0</v>
      </c>
      <c r="P163" s="45">
        <v>49.06</v>
      </c>
      <c r="Q163" s="46"/>
      <c r="R163" s="46"/>
      <c r="S163" s="46"/>
      <c r="T163" s="47"/>
      <c r="U163" s="46"/>
      <c r="V163" s="46"/>
      <c r="W163" s="46"/>
    </row>
    <row r="164" spans="1:23" s="48" customFormat="1" ht="14.55" customHeight="1" x14ac:dyDescent="0.25">
      <c r="A164" s="301"/>
      <c r="B164" s="302"/>
      <c r="C164" s="302"/>
      <c r="D164" s="302"/>
      <c r="E164" s="136" t="s">
        <v>31</v>
      </c>
      <c r="F164" s="44">
        <v>26</v>
      </c>
      <c r="G164" s="44">
        <v>26</v>
      </c>
      <c r="H164" s="44">
        <v>0</v>
      </c>
      <c r="I164" s="44">
        <v>0</v>
      </c>
      <c r="J164" s="45">
        <v>100</v>
      </c>
      <c r="K164" s="44">
        <v>0</v>
      </c>
      <c r="L164" s="44">
        <v>8</v>
      </c>
      <c r="M164" s="44">
        <v>16</v>
      </c>
      <c r="N164" s="44">
        <v>1</v>
      </c>
      <c r="O164" s="44">
        <v>1</v>
      </c>
      <c r="P164" s="45">
        <v>48.65</v>
      </c>
      <c r="Q164" s="46"/>
      <c r="R164" s="46"/>
      <c r="S164" s="46"/>
      <c r="T164" s="47"/>
      <c r="U164" s="46"/>
      <c r="V164" s="46"/>
      <c r="W164" s="46"/>
    </row>
    <row r="165" spans="1:23" s="48" customFormat="1" ht="14.55" customHeight="1" x14ac:dyDescent="0.25">
      <c r="A165" s="301"/>
      <c r="B165" s="302"/>
      <c r="C165" s="302"/>
      <c r="D165" s="302"/>
      <c r="E165" s="69" t="s">
        <v>42</v>
      </c>
      <c r="F165" s="49">
        <v>42</v>
      </c>
      <c r="G165" s="49">
        <v>42</v>
      </c>
      <c r="H165" s="49">
        <v>0</v>
      </c>
      <c r="I165" s="49">
        <v>0</v>
      </c>
      <c r="J165" s="50">
        <v>100</v>
      </c>
      <c r="K165" s="49">
        <v>0</v>
      </c>
      <c r="L165" s="49">
        <v>15</v>
      </c>
      <c r="M165" s="49">
        <v>22</v>
      </c>
      <c r="N165" s="49">
        <v>4</v>
      </c>
      <c r="O165" s="49">
        <v>1</v>
      </c>
      <c r="P165" s="50">
        <v>48.81</v>
      </c>
      <c r="Q165" s="46"/>
      <c r="R165" s="46"/>
      <c r="S165" s="46"/>
      <c r="T165" s="47"/>
      <c r="U165" s="46"/>
      <c r="V165" s="46"/>
      <c r="W165" s="46"/>
    </row>
    <row r="166" spans="1:23" s="48" customFormat="1" ht="14.55" customHeight="1" x14ac:dyDescent="0.25">
      <c r="A166" s="301">
        <v>53</v>
      </c>
      <c r="B166" s="302" t="s">
        <v>149</v>
      </c>
      <c r="C166" s="302" t="s">
        <v>152</v>
      </c>
      <c r="D166" s="302" t="s">
        <v>206</v>
      </c>
      <c r="E166" s="136" t="s">
        <v>30</v>
      </c>
      <c r="F166" s="44">
        <v>18</v>
      </c>
      <c r="G166" s="44">
        <v>18</v>
      </c>
      <c r="H166" s="44">
        <v>0</v>
      </c>
      <c r="I166" s="44">
        <v>0</v>
      </c>
      <c r="J166" s="45">
        <v>100</v>
      </c>
      <c r="K166" s="44">
        <v>0</v>
      </c>
      <c r="L166" s="44">
        <v>5</v>
      </c>
      <c r="M166" s="44">
        <v>8</v>
      </c>
      <c r="N166" s="44">
        <v>4</v>
      </c>
      <c r="O166" s="44">
        <v>1</v>
      </c>
      <c r="P166" s="45">
        <v>57.92</v>
      </c>
      <c r="Q166" s="46"/>
      <c r="R166" s="46"/>
      <c r="S166" s="46"/>
      <c r="T166" s="47"/>
      <c r="U166" s="46"/>
      <c r="V166" s="46"/>
      <c r="W166" s="46"/>
    </row>
    <row r="167" spans="1:23" s="48" customFormat="1" ht="14.55" customHeight="1" x14ac:dyDescent="0.25">
      <c r="A167" s="301"/>
      <c r="B167" s="302"/>
      <c r="C167" s="302"/>
      <c r="D167" s="302"/>
      <c r="E167" s="136" t="s">
        <v>31</v>
      </c>
      <c r="F167" s="44">
        <v>20</v>
      </c>
      <c r="G167" s="44">
        <v>20</v>
      </c>
      <c r="H167" s="44">
        <v>0</v>
      </c>
      <c r="I167" s="44">
        <v>0</v>
      </c>
      <c r="J167" s="45">
        <v>100</v>
      </c>
      <c r="K167" s="44">
        <v>0</v>
      </c>
      <c r="L167" s="44">
        <v>8</v>
      </c>
      <c r="M167" s="44">
        <v>10</v>
      </c>
      <c r="N167" s="44">
        <v>2</v>
      </c>
      <c r="O167" s="44">
        <v>0</v>
      </c>
      <c r="P167" s="45">
        <v>47.88</v>
      </c>
      <c r="Q167" s="46"/>
      <c r="R167" s="46"/>
      <c r="S167" s="46"/>
      <c r="T167" s="47"/>
      <c r="U167" s="46"/>
      <c r="V167" s="46"/>
      <c r="W167" s="46"/>
    </row>
    <row r="168" spans="1:23" s="48" customFormat="1" ht="14.55" customHeight="1" x14ac:dyDescent="0.25">
      <c r="A168" s="301"/>
      <c r="B168" s="302"/>
      <c r="C168" s="302"/>
      <c r="D168" s="302"/>
      <c r="E168" s="69" t="s">
        <v>42</v>
      </c>
      <c r="F168" s="49">
        <v>38</v>
      </c>
      <c r="G168" s="49">
        <v>38</v>
      </c>
      <c r="H168" s="49">
        <v>0</v>
      </c>
      <c r="I168" s="49">
        <v>0</v>
      </c>
      <c r="J168" s="50">
        <v>100</v>
      </c>
      <c r="K168" s="49">
        <v>0</v>
      </c>
      <c r="L168" s="49">
        <v>13</v>
      </c>
      <c r="M168" s="49">
        <v>18</v>
      </c>
      <c r="N168" s="49">
        <v>6</v>
      </c>
      <c r="O168" s="49">
        <v>1</v>
      </c>
      <c r="P168" s="50">
        <v>52.63</v>
      </c>
      <c r="Q168" s="46"/>
      <c r="R168" s="46"/>
      <c r="S168" s="46"/>
      <c r="T168" s="47"/>
      <c r="U168" s="46"/>
      <c r="V168" s="46"/>
      <c r="W168" s="46"/>
    </row>
    <row r="169" spans="1:23" s="48" customFormat="1" ht="14.55" customHeight="1" x14ac:dyDescent="0.25">
      <c r="A169" s="301">
        <v>54</v>
      </c>
      <c r="B169" s="302" t="s">
        <v>176</v>
      </c>
      <c r="C169" s="302" t="s">
        <v>150</v>
      </c>
      <c r="D169" s="302" t="s">
        <v>207</v>
      </c>
      <c r="E169" s="136" t="s">
        <v>30</v>
      </c>
      <c r="F169" s="44">
        <v>40</v>
      </c>
      <c r="G169" s="44">
        <v>40</v>
      </c>
      <c r="H169" s="44">
        <v>0</v>
      </c>
      <c r="I169" s="44">
        <v>0</v>
      </c>
      <c r="J169" s="45">
        <v>100</v>
      </c>
      <c r="K169" s="44">
        <v>0</v>
      </c>
      <c r="L169" s="44">
        <v>18</v>
      </c>
      <c r="M169" s="44">
        <v>16</v>
      </c>
      <c r="N169" s="44">
        <v>4</v>
      </c>
      <c r="O169" s="44">
        <v>2</v>
      </c>
      <c r="P169" s="45">
        <v>46.25</v>
      </c>
      <c r="Q169" s="46"/>
      <c r="R169" s="46"/>
      <c r="S169" s="46"/>
      <c r="T169" s="47"/>
      <c r="U169" s="46"/>
      <c r="V169" s="46"/>
      <c r="W169" s="46"/>
    </row>
    <row r="170" spans="1:23" s="48" customFormat="1" ht="14.55" customHeight="1" x14ac:dyDescent="0.25">
      <c r="A170" s="301"/>
      <c r="B170" s="302"/>
      <c r="C170" s="302"/>
      <c r="D170" s="302"/>
      <c r="E170" s="136" t="s">
        <v>31</v>
      </c>
      <c r="F170" s="44">
        <v>40</v>
      </c>
      <c r="G170" s="44">
        <v>40</v>
      </c>
      <c r="H170" s="44">
        <v>0</v>
      </c>
      <c r="I170" s="44">
        <v>0</v>
      </c>
      <c r="J170" s="45">
        <v>100</v>
      </c>
      <c r="K170" s="44">
        <v>0</v>
      </c>
      <c r="L170" s="44">
        <v>5</v>
      </c>
      <c r="M170" s="44">
        <v>19</v>
      </c>
      <c r="N170" s="44">
        <v>14</v>
      </c>
      <c r="O170" s="44">
        <v>2</v>
      </c>
      <c r="P170" s="45">
        <v>61.5</v>
      </c>
      <c r="Q170" s="46"/>
      <c r="R170" s="46"/>
      <c r="S170" s="46"/>
      <c r="T170" s="47"/>
      <c r="U170" s="46"/>
      <c r="V170" s="46"/>
      <c r="W170" s="46"/>
    </row>
    <row r="171" spans="1:23" s="48" customFormat="1" ht="14.55" customHeight="1" x14ac:dyDescent="0.25">
      <c r="A171" s="301"/>
      <c r="B171" s="302"/>
      <c r="C171" s="302"/>
      <c r="D171" s="302"/>
      <c r="E171" s="69" t="s">
        <v>42</v>
      </c>
      <c r="F171" s="49">
        <v>80</v>
      </c>
      <c r="G171" s="49">
        <v>80</v>
      </c>
      <c r="H171" s="49">
        <v>0</v>
      </c>
      <c r="I171" s="49">
        <v>0</v>
      </c>
      <c r="J171" s="50">
        <v>100</v>
      </c>
      <c r="K171" s="49">
        <v>0</v>
      </c>
      <c r="L171" s="49">
        <v>23</v>
      </c>
      <c r="M171" s="49">
        <v>35</v>
      </c>
      <c r="N171" s="49">
        <v>18</v>
      </c>
      <c r="O171" s="49">
        <v>4</v>
      </c>
      <c r="P171" s="50">
        <v>53.88</v>
      </c>
      <c r="Q171" s="46"/>
      <c r="R171" s="46"/>
      <c r="S171" s="46"/>
      <c r="T171" s="47"/>
      <c r="U171" s="46"/>
      <c r="V171" s="46"/>
      <c r="W171" s="46"/>
    </row>
    <row r="172" spans="1:23" s="48" customFormat="1" ht="14.55" customHeight="1" x14ac:dyDescent="0.25">
      <c r="A172" s="301">
        <v>55</v>
      </c>
      <c r="B172" s="302" t="s">
        <v>149</v>
      </c>
      <c r="C172" s="302" t="s">
        <v>150</v>
      </c>
      <c r="D172" s="302" t="s">
        <v>208</v>
      </c>
      <c r="E172" s="136" t="s">
        <v>30</v>
      </c>
      <c r="F172" s="44">
        <v>123</v>
      </c>
      <c r="G172" s="44">
        <v>123</v>
      </c>
      <c r="H172" s="44">
        <v>0</v>
      </c>
      <c r="I172" s="44">
        <v>0</v>
      </c>
      <c r="J172" s="45">
        <v>100</v>
      </c>
      <c r="K172" s="44">
        <v>0</v>
      </c>
      <c r="L172" s="44">
        <v>18</v>
      </c>
      <c r="M172" s="44">
        <v>42</v>
      </c>
      <c r="N172" s="44">
        <v>50</v>
      </c>
      <c r="O172" s="44">
        <v>13</v>
      </c>
      <c r="P172" s="45">
        <v>65.45</v>
      </c>
      <c r="Q172" s="46"/>
      <c r="R172" s="46"/>
      <c r="S172" s="46"/>
      <c r="T172" s="47"/>
      <c r="U172" s="46"/>
      <c r="V172" s="46"/>
      <c r="W172" s="46"/>
    </row>
    <row r="173" spans="1:23" s="48" customFormat="1" ht="14.55" customHeight="1" x14ac:dyDescent="0.25">
      <c r="A173" s="301"/>
      <c r="B173" s="302"/>
      <c r="C173" s="302"/>
      <c r="D173" s="302"/>
      <c r="E173" s="136" t="s">
        <v>31</v>
      </c>
      <c r="F173" s="44">
        <v>122</v>
      </c>
      <c r="G173" s="44">
        <v>122</v>
      </c>
      <c r="H173" s="44">
        <v>0</v>
      </c>
      <c r="I173" s="44">
        <v>0</v>
      </c>
      <c r="J173" s="45">
        <v>100</v>
      </c>
      <c r="K173" s="44">
        <v>0</v>
      </c>
      <c r="L173" s="44">
        <v>6</v>
      </c>
      <c r="M173" s="44">
        <v>41</v>
      </c>
      <c r="N173" s="44">
        <v>55</v>
      </c>
      <c r="O173" s="44">
        <v>20</v>
      </c>
      <c r="P173" s="45">
        <v>72.48</v>
      </c>
      <c r="Q173" s="46"/>
      <c r="R173" s="46"/>
      <c r="S173" s="46"/>
      <c r="T173" s="47"/>
      <c r="U173" s="46"/>
      <c r="V173" s="46"/>
      <c r="W173" s="46"/>
    </row>
    <row r="174" spans="1:23" s="48" customFormat="1" ht="14.55" customHeight="1" x14ac:dyDescent="0.25">
      <c r="A174" s="301"/>
      <c r="B174" s="302"/>
      <c r="C174" s="302"/>
      <c r="D174" s="302"/>
      <c r="E174" s="69" t="s">
        <v>42</v>
      </c>
      <c r="F174" s="49">
        <v>245</v>
      </c>
      <c r="G174" s="49">
        <v>245</v>
      </c>
      <c r="H174" s="49">
        <v>0</v>
      </c>
      <c r="I174" s="49">
        <v>0</v>
      </c>
      <c r="J174" s="50">
        <v>100</v>
      </c>
      <c r="K174" s="49">
        <v>0</v>
      </c>
      <c r="L174" s="49">
        <v>24</v>
      </c>
      <c r="M174" s="49">
        <v>83</v>
      </c>
      <c r="N174" s="49">
        <v>105</v>
      </c>
      <c r="O174" s="49">
        <v>33</v>
      </c>
      <c r="P174" s="50">
        <v>68.95</v>
      </c>
      <c r="Q174" s="46"/>
      <c r="R174" s="46"/>
      <c r="S174" s="46"/>
      <c r="T174" s="47"/>
      <c r="U174" s="46"/>
      <c r="V174" s="46"/>
      <c r="W174" s="46"/>
    </row>
    <row r="175" spans="1:23" s="48" customFormat="1" ht="14.55" customHeight="1" x14ac:dyDescent="0.25">
      <c r="A175" s="301">
        <v>56</v>
      </c>
      <c r="B175" s="302" t="s">
        <v>176</v>
      </c>
      <c r="C175" s="302" t="s">
        <v>150</v>
      </c>
      <c r="D175" s="302" t="s">
        <v>209</v>
      </c>
      <c r="E175" s="136" t="s">
        <v>30</v>
      </c>
      <c r="F175" s="44">
        <v>64</v>
      </c>
      <c r="G175" s="44">
        <v>64</v>
      </c>
      <c r="H175" s="44">
        <v>0</v>
      </c>
      <c r="I175" s="44">
        <v>0</v>
      </c>
      <c r="J175" s="45">
        <v>100</v>
      </c>
      <c r="K175" s="44">
        <v>1</v>
      </c>
      <c r="L175" s="44">
        <v>25</v>
      </c>
      <c r="M175" s="44">
        <v>19</v>
      </c>
      <c r="N175" s="44">
        <v>16</v>
      </c>
      <c r="O175" s="44">
        <v>3</v>
      </c>
      <c r="P175" s="45">
        <v>52.89</v>
      </c>
      <c r="Q175" s="46"/>
      <c r="R175" s="46"/>
      <c r="S175" s="46"/>
      <c r="T175" s="47"/>
      <c r="U175" s="46"/>
      <c r="V175" s="46"/>
      <c r="W175" s="46"/>
    </row>
    <row r="176" spans="1:23" s="48" customFormat="1" ht="14.55" customHeight="1" x14ac:dyDescent="0.25">
      <c r="A176" s="301"/>
      <c r="B176" s="302"/>
      <c r="C176" s="302"/>
      <c r="D176" s="302"/>
      <c r="E176" s="136" t="s">
        <v>31</v>
      </c>
      <c r="F176" s="44">
        <v>36</v>
      </c>
      <c r="G176" s="44">
        <v>36</v>
      </c>
      <c r="H176" s="44">
        <v>0</v>
      </c>
      <c r="I176" s="44">
        <v>0</v>
      </c>
      <c r="J176" s="45">
        <v>100</v>
      </c>
      <c r="K176" s="44">
        <v>0</v>
      </c>
      <c r="L176" s="44">
        <v>4</v>
      </c>
      <c r="M176" s="44">
        <v>13</v>
      </c>
      <c r="N176" s="44">
        <v>16</v>
      </c>
      <c r="O176" s="44">
        <v>3</v>
      </c>
      <c r="P176" s="45">
        <v>69.03</v>
      </c>
      <c r="Q176" s="46"/>
      <c r="R176" s="46"/>
      <c r="S176" s="46"/>
      <c r="T176" s="47"/>
      <c r="U176" s="46"/>
      <c r="V176" s="46"/>
      <c r="W176" s="46"/>
    </row>
    <row r="177" spans="1:23" s="48" customFormat="1" ht="14.55" customHeight="1" x14ac:dyDescent="0.25">
      <c r="A177" s="301"/>
      <c r="B177" s="302"/>
      <c r="C177" s="302"/>
      <c r="D177" s="302"/>
      <c r="E177" s="69" t="s">
        <v>42</v>
      </c>
      <c r="F177" s="49">
        <v>100</v>
      </c>
      <c r="G177" s="49">
        <v>100</v>
      </c>
      <c r="H177" s="49">
        <v>0</v>
      </c>
      <c r="I177" s="49">
        <v>0</v>
      </c>
      <c r="J177" s="50">
        <v>100</v>
      </c>
      <c r="K177" s="49">
        <v>1</v>
      </c>
      <c r="L177" s="49">
        <v>29</v>
      </c>
      <c r="M177" s="49">
        <v>32</v>
      </c>
      <c r="N177" s="49">
        <v>32</v>
      </c>
      <c r="O177" s="49">
        <v>6</v>
      </c>
      <c r="P177" s="50">
        <v>58.7</v>
      </c>
      <c r="Q177" s="46"/>
      <c r="R177" s="46"/>
      <c r="S177" s="46"/>
      <c r="T177" s="47"/>
      <c r="U177" s="46"/>
      <c r="V177" s="46"/>
      <c r="W177" s="46"/>
    </row>
    <row r="178" spans="1:23" s="48" customFormat="1" ht="14.55" customHeight="1" x14ac:dyDescent="0.25">
      <c r="A178" s="301">
        <v>57</v>
      </c>
      <c r="B178" s="302" t="s">
        <v>149</v>
      </c>
      <c r="C178" s="302" t="s">
        <v>152</v>
      </c>
      <c r="D178" s="302" t="s">
        <v>210</v>
      </c>
      <c r="E178" s="136" t="s">
        <v>30</v>
      </c>
      <c r="F178" s="44">
        <v>49</v>
      </c>
      <c r="G178" s="44">
        <v>49</v>
      </c>
      <c r="H178" s="44">
        <v>0</v>
      </c>
      <c r="I178" s="44">
        <v>0</v>
      </c>
      <c r="J178" s="45">
        <v>100</v>
      </c>
      <c r="K178" s="44">
        <v>0</v>
      </c>
      <c r="L178" s="44">
        <v>9</v>
      </c>
      <c r="M178" s="44">
        <v>22</v>
      </c>
      <c r="N178" s="44">
        <v>17</v>
      </c>
      <c r="O178" s="44">
        <v>1</v>
      </c>
      <c r="P178" s="45">
        <v>62.6</v>
      </c>
      <c r="Q178" s="46"/>
      <c r="R178" s="46"/>
      <c r="S178" s="46"/>
      <c r="T178" s="47"/>
      <c r="U178" s="46"/>
      <c r="V178" s="46"/>
      <c r="W178" s="46"/>
    </row>
    <row r="179" spans="1:23" s="48" customFormat="1" ht="14.55" customHeight="1" x14ac:dyDescent="0.25">
      <c r="A179" s="301"/>
      <c r="B179" s="302"/>
      <c r="C179" s="302"/>
      <c r="D179" s="302"/>
      <c r="E179" s="136" t="s">
        <v>31</v>
      </c>
      <c r="F179" s="44">
        <v>27</v>
      </c>
      <c r="G179" s="44">
        <v>27</v>
      </c>
      <c r="H179" s="44">
        <v>0</v>
      </c>
      <c r="I179" s="44">
        <v>0</v>
      </c>
      <c r="J179" s="45">
        <v>100</v>
      </c>
      <c r="K179" s="44">
        <v>0</v>
      </c>
      <c r="L179" s="44">
        <v>0</v>
      </c>
      <c r="M179" s="44">
        <v>12</v>
      </c>
      <c r="N179" s="44">
        <v>11</v>
      </c>
      <c r="O179" s="44">
        <v>4</v>
      </c>
      <c r="P179" s="45">
        <v>72.59</v>
      </c>
      <c r="Q179" s="46"/>
      <c r="R179" s="46"/>
      <c r="S179" s="46"/>
      <c r="T179" s="47"/>
      <c r="U179" s="46"/>
      <c r="V179" s="46"/>
      <c r="W179" s="46"/>
    </row>
    <row r="180" spans="1:23" s="48" customFormat="1" ht="14.55" customHeight="1" x14ac:dyDescent="0.25">
      <c r="A180" s="301"/>
      <c r="B180" s="302"/>
      <c r="C180" s="302"/>
      <c r="D180" s="302"/>
      <c r="E180" s="69" t="s">
        <v>42</v>
      </c>
      <c r="F180" s="49">
        <v>76</v>
      </c>
      <c r="G180" s="49">
        <v>76</v>
      </c>
      <c r="H180" s="49">
        <v>0</v>
      </c>
      <c r="I180" s="49">
        <v>0</v>
      </c>
      <c r="J180" s="50">
        <v>100</v>
      </c>
      <c r="K180" s="49">
        <v>0</v>
      </c>
      <c r="L180" s="49">
        <v>9</v>
      </c>
      <c r="M180" s="49">
        <v>34</v>
      </c>
      <c r="N180" s="49">
        <v>28</v>
      </c>
      <c r="O180" s="49">
        <v>5</v>
      </c>
      <c r="P180" s="50">
        <v>66.150000000000006</v>
      </c>
      <c r="Q180" s="46"/>
      <c r="R180" s="46"/>
      <c r="S180" s="46"/>
      <c r="T180" s="47"/>
      <c r="U180" s="46"/>
      <c r="V180" s="46"/>
      <c r="W180" s="46"/>
    </row>
    <row r="181" spans="1:23" s="48" customFormat="1" ht="14.55" customHeight="1" x14ac:dyDescent="0.25">
      <c r="A181" s="301">
        <v>58</v>
      </c>
      <c r="B181" s="302" t="s">
        <v>149</v>
      </c>
      <c r="C181" s="302" t="s">
        <v>152</v>
      </c>
      <c r="D181" s="302" t="s">
        <v>211</v>
      </c>
      <c r="E181" s="136" t="s">
        <v>30</v>
      </c>
      <c r="F181" s="44">
        <v>65</v>
      </c>
      <c r="G181" s="44">
        <v>65</v>
      </c>
      <c r="H181" s="44">
        <v>0</v>
      </c>
      <c r="I181" s="44">
        <v>0</v>
      </c>
      <c r="J181" s="45">
        <v>100</v>
      </c>
      <c r="K181" s="44">
        <v>0</v>
      </c>
      <c r="L181" s="44">
        <v>9</v>
      </c>
      <c r="M181" s="44">
        <v>31</v>
      </c>
      <c r="N181" s="44">
        <v>18</v>
      </c>
      <c r="O181" s="44">
        <v>7</v>
      </c>
      <c r="P181" s="45">
        <v>63.73</v>
      </c>
      <c r="Q181" s="46"/>
      <c r="R181" s="46"/>
      <c r="S181" s="46"/>
      <c r="T181" s="47"/>
      <c r="U181" s="46"/>
      <c r="V181" s="46"/>
      <c r="W181" s="46"/>
    </row>
    <row r="182" spans="1:23" s="48" customFormat="1" ht="14.55" customHeight="1" x14ac:dyDescent="0.25">
      <c r="A182" s="301"/>
      <c r="B182" s="302"/>
      <c r="C182" s="302"/>
      <c r="D182" s="302"/>
      <c r="E182" s="136" t="s">
        <v>31</v>
      </c>
      <c r="F182" s="44">
        <v>65</v>
      </c>
      <c r="G182" s="44">
        <v>65</v>
      </c>
      <c r="H182" s="44">
        <v>0</v>
      </c>
      <c r="I182" s="44">
        <v>0</v>
      </c>
      <c r="J182" s="45">
        <v>100</v>
      </c>
      <c r="K182" s="44">
        <v>0</v>
      </c>
      <c r="L182" s="44">
        <v>5</v>
      </c>
      <c r="M182" s="44">
        <v>21</v>
      </c>
      <c r="N182" s="44">
        <v>31</v>
      </c>
      <c r="O182" s="44">
        <v>8</v>
      </c>
      <c r="P182" s="45">
        <v>71</v>
      </c>
      <c r="Q182" s="46"/>
      <c r="R182" s="46"/>
      <c r="S182" s="46"/>
      <c r="T182" s="47"/>
      <c r="U182" s="46"/>
      <c r="V182" s="46"/>
      <c r="W182" s="46"/>
    </row>
    <row r="183" spans="1:23" s="48" customFormat="1" ht="14.55" customHeight="1" x14ac:dyDescent="0.25">
      <c r="A183" s="301"/>
      <c r="B183" s="302"/>
      <c r="C183" s="302"/>
      <c r="D183" s="302"/>
      <c r="E183" s="69" t="s">
        <v>42</v>
      </c>
      <c r="F183" s="49">
        <v>130</v>
      </c>
      <c r="G183" s="49">
        <v>130</v>
      </c>
      <c r="H183" s="49">
        <v>0</v>
      </c>
      <c r="I183" s="49">
        <v>0</v>
      </c>
      <c r="J183" s="50">
        <v>100</v>
      </c>
      <c r="K183" s="49">
        <v>0</v>
      </c>
      <c r="L183" s="49">
        <v>14</v>
      </c>
      <c r="M183" s="49">
        <v>52</v>
      </c>
      <c r="N183" s="49">
        <v>49</v>
      </c>
      <c r="O183" s="49">
        <v>15</v>
      </c>
      <c r="P183" s="50">
        <v>67.37</v>
      </c>
      <c r="Q183" s="46"/>
      <c r="R183" s="46"/>
      <c r="S183" s="46"/>
      <c r="T183" s="47"/>
      <c r="U183" s="46"/>
      <c r="V183" s="46"/>
      <c r="W183" s="46"/>
    </row>
    <row r="184" spans="1:23" s="48" customFormat="1" ht="14.55" customHeight="1" x14ac:dyDescent="0.25">
      <c r="A184" s="301">
        <v>59</v>
      </c>
      <c r="B184" s="302" t="s">
        <v>149</v>
      </c>
      <c r="C184" s="302" t="s">
        <v>152</v>
      </c>
      <c r="D184" s="302" t="s">
        <v>212</v>
      </c>
      <c r="E184" s="136" t="s">
        <v>30</v>
      </c>
      <c r="F184" s="44">
        <v>28</v>
      </c>
      <c r="G184" s="44">
        <v>28</v>
      </c>
      <c r="H184" s="44">
        <v>0</v>
      </c>
      <c r="I184" s="44">
        <v>0</v>
      </c>
      <c r="J184" s="45">
        <v>100</v>
      </c>
      <c r="K184" s="44">
        <v>2</v>
      </c>
      <c r="L184" s="44">
        <v>10</v>
      </c>
      <c r="M184" s="44">
        <v>9</v>
      </c>
      <c r="N184" s="44">
        <v>5</v>
      </c>
      <c r="O184" s="44">
        <v>2</v>
      </c>
      <c r="P184" s="45">
        <v>50.45</v>
      </c>
      <c r="Q184" s="46"/>
      <c r="R184" s="46"/>
      <c r="S184" s="46"/>
      <c r="T184" s="47"/>
      <c r="U184" s="46"/>
      <c r="V184" s="46"/>
      <c r="W184" s="46"/>
    </row>
    <row r="185" spans="1:23" s="48" customFormat="1" ht="14.55" customHeight="1" x14ac:dyDescent="0.25">
      <c r="A185" s="301"/>
      <c r="B185" s="302"/>
      <c r="C185" s="302"/>
      <c r="D185" s="302"/>
      <c r="E185" s="136" t="s">
        <v>31</v>
      </c>
      <c r="F185" s="44">
        <v>22</v>
      </c>
      <c r="G185" s="44">
        <v>22</v>
      </c>
      <c r="H185" s="44">
        <v>0</v>
      </c>
      <c r="I185" s="44">
        <v>0</v>
      </c>
      <c r="J185" s="45">
        <v>100</v>
      </c>
      <c r="K185" s="44">
        <v>0</v>
      </c>
      <c r="L185" s="44">
        <v>7</v>
      </c>
      <c r="M185" s="44">
        <v>7</v>
      </c>
      <c r="N185" s="44">
        <v>5</v>
      </c>
      <c r="O185" s="44">
        <v>3</v>
      </c>
      <c r="P185" s="45">
        <v>60.57</v>
      </c>
      <c r="Q185" s="46"/>
      <c r="R185" s="46"/>
      <c r="S185" s="46"/>
      <c r="T185" s="47"/>
      <c r="U185" s="46"/>
      <c r="V185" s="46"/>
      <c r="W185" s="46"/>
    </row>
    <row r="186" spans="1:23" s="48" customFormat="1" ht="14.55" customHeight="1" x14ac:dyDescent="0.25">
      <c r="A186" s="301"/>
      <c r="B186" s="302"/>
      <c r="C186" s="302"/>
      <c r="D186" s="302"/>
      <c r="E186" s="69" t="s">
        <v>42</v>
      </c>
      <c r="F186" s="49">
        <v>50</v>
      </c>
      <c r="G186" s="49">
        <v>50</v>
      </c>
      <c r="H186" s="49">
        <v>0</v>
      </c>
      <c r="I186" s="49">
        <v>0</v>
      </c>
      <c r="J186" s="50">
        <v>100</v>
      </c>
      <c r="K186" s="49">
        <v>2</v>
      </c>
      <c r="L186" s="49">
        <v>17</v>
      </c>
      <c r="M186" s="49">
        <v>16</v>
      </c>
      <c r="N186" s="49">
        <v>10</v>
      </c>
      <c r="O186" s="49">
        <v>5</v>
      </c>
      <c r="P186" s="50">
        <v>54.9</v>
      </c>
      <c r="Q186" s="46"/>
      <c r="R186" s="46"/>
      <c r="S186" s="46"/>
      <c r="T186" s="47"/>
      <c r="U186" s="46"/>
      <c r="V186" s="46"/>
      <c r="W186" s="46"/>
    </row>
    <row r="187" spans="1:23" s="48" customFormat="1" ht="14.55" customHeight="1" x14ac:dyDescent="0.25">
      <c r="A187" s="301">
        <v>60</v>
      </c>
      <c r="B187" s="302" t="s">
        <v>154</v>
      </c>
      <c r="C187" s="302" t="s">
        <v>152</v>
      </c>
      <c r="D187" s="302" t="s">
        <v>213</v>
      </c>
      <c r="E187" s="136" t="s">
        <v>30</v>
      </c>
      <c r="F187" s="44">
        <v>48</v>
      </c>
      <c r="G187" s="44">
        <v>48</v>
      </c>
      <c r="H187" s="44">
        <v>0</v>
      </c>
      <c r="I187" s="44">
        <v>0</v>
      </c>
      <c r="J187" s="45">
        <v>100</v>
      </c>
      <c r="K187" s="44">
        <v>0</v>
      </c>
      <c r="L187" s="44">
        <v>5</v>
      </c>
      <c r="M187" s="44">
        <v>24</v>
      </c>
      <c r="N187" s="44">
        <v>15</v>
      </c>
      <c r="O187" s="44">
        <v>4</v>
      </c>
      <c r="P187" s="45">
        <v>62.86</v>
      </c>
      <c r="Q187" s="46"/>
      <c r="R187" s="46"/>
      <c r="S187" s="46"/>
      <c r="T187" s="47"/>
      <c r="U187" s="46"/>
      <c r="V187" s="46"/>
      <c r="W187" s="46"/>
    </row>
    <row r="188" spans="1:23" s="48" customFormat="1" ht="14.55" customHeight="1" x14ac:dyDescent="0.25">
      <c r="A188" s="301"/>
      <c r="B188" s="302"/>
      <c r="C188" s="302"/>
      <c r="D188" s="302"/>
      <c r="E188" s="136" t="s">
        <v>31</v>
      </c>
      <c r="F188" s="44">
        <v>69</v>
      </c>
      <c r="G188" s="44">
        <v>69</v>
      </c>
      <c r="H188" s="44">
        <v>0</v>
      </c>
      <c r="I188" s="44">
        <v>0</v>
      </c>
      <c r="J188" s="45">
        <v>100</v>
      </c>
      <c r="K188" s="44">
        <v>0</v>
      </c>
      <c r="L188" s="44">
        <v>2</v>
      </c>
      <c r="M188" s="44">
        <v>25</v>
      </c>
      <c r="N188" s="44">
        <v>35</v>
      </c>
      <c r="O188" s="44">
        <v>7</v>
      </c>
      <c r="P188" s="45">
        <v>70</v>
      </c>
      <c r="Q188" s="46"/>
      <c r="R188" s="46"/>
      <c r="S188" s="46"/>
      <c r="T188" s="47"/>
      <c r="U188" s="46"/>
      <c r="V188" s="46"/>
      <c r="W188" s="46"/>
    </row>
    <row r="189" spans="1:23" s="48" customFormat="1" ht="14.55" customHeight="1" x14ac:dyDescent="0.25">
      <c r="A189" s="301"/>
      <c r="B189" s="302"/>
      <c r="C189" s="302"/>
      <c r="D189" s="302"/>
      <c r="E189" s="69" t="s">
        <v>42</v>
      </c>
      <c r="F189" s="49">
        <v>117</v>
      </c>
      <c r="G189" s="49">
        <v>117</v>
      </c>
      <c r="H189" s="49">
        <v>0</v>
      </c>
      <c r="I189" s="49">
        <v>0</v>
      </c>
      <c r="J189" s="50">
        <v>100</v>
      </c>
      <c r="K189" s="49">
        <v>0</v>
      </c>
      <c r="L189" s="49">
        <v>7</v>
      </c>
      <c r="M189" s="49">
        <v>49</v>
      </c>
      <c r="N189" s="49">
        <v>50</v>
      </c>
      <c r="O189" s="49">
        <v>11</v>
      </c>
      <c r="P189" s="50">
        <v>67.069999999999993</v>
      </c>
      <c r="Q189" s="46"/>
      <c r="R189" s="46"/>
      <c r="S189" s="46"/>
      <c r="T189" s="47"/>
      <c r="U189" s="46"/>
      <c r="V189" s="46"/>
      <c r="W189" s="46"/>
    </row>
    <row r="190" spans="1:23" s="48" customFormat="1" ht="14.55" customHeight="1" x14ac:dyDescent="0.25">
      <c r="A190" s="301">
        <v>61</v>
      </c>
      <c r="B190" s="302" t="s">
        <v>149</v>
      </c>
      <c r="C190" s="302" t="s">
        <v>152</v>
      </c>
      <c r="D190" s="302" t="s">
        <v>214</v>
      </c>
      <c r="E190" s="136" t="s">
        <v>30</v>
      </c>
      <c r="F190" s="44">
        <v>28</v>
      </c>
      <c r="G190" s="44">
        <v>28</v>
      </c>
      <c r="H190" s="44">
        <v>0</v>
      </c>
      <c r="I190" s="44">
        <v>0</v>
      </c>
      <c r="J190" s="45">
        <v>100</v>
      </c>
      <c r="K190" s="44">
        <v>0</v>
      </c>
      <c r="L190" s="44">
        <v>6</v>
      </c>
      <c r="M190" s="44">
        <v>6</v>
      </c>
      <c r="N190" s="44">
        <v>10</v>
      </c>
      <c r="O190" s="44">
        <v>6</v>
      </c>
      <c r="P190" s="45">
        <v>69.91</v>
      </c>
      <c r="Q190" s="46"/>
      <c r="R190" s="46"/>
      <c r="S190" s="46"/>
      <c r="T190" s="47"/>
      <c r="U190" s="46"/>
      <c r="V190" s="46"/>
      <c r="W190" s="46"/>
    </row>
    <row r="191" spans="1:23" s="48" customFormat="1" ht="14.55" customHeight="1" x14ac:dyDescent="0.25">
      <c r="A191" s="301"/>
      <c r="B191" s="302"/>
      <c r="C191" s="302"/>
      <c r="D191" s="302"/>
      <c r="E191" s="136" t="s">
        <v>31</v>
      </c>
      <c r="F191" s="44">
        <v>42</v>
      </c>
      <c r="G191" s="44">
        <v>42</v>
      </c>
      <c r="H191" s="44">
        <v>0</v>
      </c>
      <c r="I191" s="44">
        <v>0</v>
      </c>
      <c r="J191" s="45">
        <v>100</v>
      </c>
      <c r="K191" s="44">
        <v>0</v>
      </c>
      <c r="L191" s="44">
        <v>5</v>
      </c>
      <c r="M191" s="44">
        <v>15</v>
      </c>
      <c r="N191" s="44">
        <v>17</v>
      </c>
      <c r="O191" s="44">
        <v>5</v>
      </c>
      <c r="P191" s="45">
        <v>68.69</v>
      </c>
      <c r="Q191" s="46"/>
      <c r="R191" s="46"/>
      <c r="S191" s="46"/>
      <c r="T191" s="47"/>
      <c r="U191" s="46"/>
      <c r="V191" s="46"/>
      <c r="W191" s="46"/>
    </row>
    <row r="192" spans="1:23" s="48" customFormat="1" ht="14.55" customHeight="1" x14ac:dyDescent="0.25">
      <c r="A192" s="301"/>
      <c r="B192" s="302"/>
      <c r="C192" s="302"/>
      <c r="D192" s="302"/>
      <c r="E192" s="69" t="s">
        <v>42</v>
      </c>
      <c r="F192" s="49">
        <v>70</v>
      </c>
      <c r="G192" s="49">
        <v>70</v>
      </c>
      <c r="H192" s="49">
        <v>0</v>
      </c>
      <c r="I192" s="49">
        <v>0</v>
      </c>
      <c r="J192" s="50">
        <v>100</v>
      </c>
      <c r="K192" s="49">
        <v>0</v>
      </c>
      <c r="L192" s="49">
        <v>11</v>
      </c>
      <c r="M192" s="49">
        <v>21</v>
      </c>
      <c r="N192" s="49">
        <v>27</v>
      </c>
      <c r="O192" s="49">
        <v>11</v>
      </c>
      <c r="P192" s="50">
        <v>69.180000000000007</v>
      </c>
      <c r="Q192" s="46"/>
      <c r="R192" s="46"/>
      <c r="S192" s="46"/>
      <c r="T192" s="47"/>
      <c r="U192" s="46"/>
      <c r="V192" s="46"/>
      <c r="W192" s="46"/>
    </row>
    <row r="193" spans="1:23" s="48" customFormat="1" ht="14.55" customHeight="1" x14ac:dyDescent="0.25">
      <c r="A193" s="301">
        <v>62</v>
      </c>
      <c r="B193" s="302" t="s">
        <v>149</v>
      </c>
      <c r="C193" s="302" t="s">
        <v>152</v>
      </c>
      <c r="D193" s="302" t="s">
        <v>215</v>
      </c>
      <c r="E193" s="136" t="s">
        <v>30</v>
      </c>
      <c r="F193" s="44">
        <v>74</v>
      </c>
      <c r="G193" s="44">
        <v>74</v>
      </c>
      <c r="H193" s="44">
        <v>0</v>
      </c>
      <c r="I193" s="44">
        <v>0</v>
      </c>
      <c r="J193" s="45">
        <v>100</v>
      </c>
      <c r="K193" s="44">
        <v>0</v>
      </c>
      <c r="L193" s="44">
        <v>3</v>
      </c>
      <c r="M193" s="44">
        <v>50</v>
      </c>
      <c r="N193" s="44">
        <v>14</v>
      </c>
      <c r="O193" s="44">
        <v>7</v>
      </c>
      <c r="P193" s="45">
        <v>62.26</v>
      </c>
      <c r="Q193" s="46"/>
      <c r="R193" s="46"/>
      <c r="S193" s="46"/>
      <c r="T193" s="47"/>
      <c r="U193" s="46"/>
      <c r="V193" s="46"/>
      <c r="W193" s="46"/>
    </row>
    <row r="194" spans="1:23" s="48" customFormat="1" ht="14.55" customHeight="1" x14ac:dyDescent="0.25">
      <c r="A194" s="301"/>
      <c r="B194" s="302"/>
      <c r="C194" s="302"/>
      <c r="D194" s="302"/>
      <c r="E194" s="136" t="s">
        <v>31</v>
      </c>
      <c r="F194" s="44">
        <v>90</v>
      </c>
      <c r="G194" s="44">
        <v>90</v>
      </c>
      <c r="H194" s="44">
        <v>0</v>
      </c>
      <c r="I194" s="44">
        <v>0</v>
      </c>
      <c r="J194" s="45">
        <v>100</v>
      </c>
      <c r="K194" s="44">
        <v>0</v>
      </c>
      <c r="L194" s="44">
        <v>9</v>
      </c>
      <c r="M194" s="44">
        <v>49</v>
      </c>
      <c r="N194" s="44">
        <v>24</v>
      </c>
      <c r="O194" s="44">
        <v>8</v>
      </c>
      <c r="P194" s="45">
        <v>64.44</v>
      </c>
      <c r="Q194" s="46"/>
      <c r="R194" s="46"/>
      <c r="S194" s="46"/>
      <c r="T194" s="47"/>
      <c r="U194" s="46"/>
      <c r="V194" s="46"/>
      <c r="W194" s="46"/>
    </row>
    <row r="195" spans="1:23" s="48" customFormat="1" ht="14.55" customHeight="1" x14ac:dyDescent="0.25">
      <c r="A195" s="301"/>
      <c r="B195" s="302"/>
      <c r="C195" s="302"/>
      <c r="D195" s="302"/>
      <c r="E195" s="69" t="s">
        <v>42</v>
      </c>
      <c r="F195" s="49">
        <v>164</v>
      </c>
      <c r="G195" s="49">
        <v>164</v>
      </c>
      <c r="H195" s="49">
        <v>0</v>
      </c>
      <c r="I195" s="49">
        <v>0</v>
      </c>
      <c r="J195" s="50">
        <v>100</v>
      </c>
      <c r="K195" s="49">
        <v>0</v>
      </c>
      <c r="L195" s="49">
        <v>12</v>
      </c>
      <c r="M195" s="49">
        <v>99</v>
      </c>
      <c r="N195" s="49">
        <v>38</v>
      </c>
      <c r="O195" s="49">
        <v>15</v>
      </c>
      <c r="P195" s="50">
        <v>63.46</v>
      </c>
      <c r="Q195" s="46"/>
      <c r="R195" s="46"/>
      <c r="S195" s="46"/>
      <c r="T195" s="47"/>
      <c r="U195" s="46"/>
      <c r="V195" s="46"/>
      <c r="W195" s="46"/>
    </row>
    <row r="196" spans="1:23" s="48" customFormat="1" ht="14.55" customHeight="1" x14ac:dyDescent="0.25">
      <c r="A196" s="301">
        <v>63</v>
      </c>
      <c r="B196" s="302" t="s">
        <v>149</v>
      </c>
      <c r="C196" s="302" t="s">
        <v>150</v>
      </c>
      <c r="D196" s="302" t="s">
        <v>216</v>
      </c>
      <c r="E196" s="136" t="s">
        <v>30</v>
      </c>
      <c r="F196" s="44">
        <v>45</v>
      </c>
      <c r="G196" s="44">
        <v>45</v>
      </c>
      <c r="H196" s="44">
        <v>0</v>
      </c>
      <c r="I196" s="44">
        <v>0</v>
      </c>
      <c r="J196" s="45">
        <v>100</v>
      </c>
      <c r="K196" s="44">
        <v>1</v>
      </c>
      <c r="L196" s="44">
        <v>15</v>
      </c>
      <c r="M196" s="44">
        <v>14</v>
      </c>
      <c r="N196" s="44">
        <v>13</v>
      </c>
      <c r="O196" s="44">
        <v>2</v>
      </c>
      <c r="P196" s="45">
        <v>54.44</v>
      </c>
      <c r="Q196" s="46"/>
      <c r="R196" s="46"/>
      <c r="S196" s="46"/>
      <c r="T196" s="47"/>
      <c r="U196" s="46"/>
      <c r="V196" s="46"/>
      <c r="W196" s="46"/>
    </row>
    <row r="197" spans="1:23" s="48" customFormat="1" ht="14.55" customHeight="1" x14ac:dyDescent="0.25">
      <c r="A197" s="301"/>
      <c r="B197" s="302"/>
      <c r="C197" s="302"/>
      <c r="D197" s="302"/>
      <c r="E197" s="136" t="s">
        <v>31</v>
      </c>
      <c r="F197" s="44">
        <v>43</v>
      </c>
      <c r="G197" s="44">
        <v>43</v>
      </c>
      <c r="H197" s="44">
        <v>0</v>
      </c>
      <c r="I197" s="44">
        <v>0</v>
      </c>
      <c r="J197" s="45">
        <v>100</v>
      </c>
      <c r="K197" s="44">
        <v>1</v>
      </c>
      <c r="L197" s="44">
        <v>9</v>
      </c>
      <c r="M197" s="44">
        <v>16</v>
      </c>
      <c r="N197" s="44">
        <v>15</v>
      </c>
      <c r="O197" s="44">
        <v>2</v>
      </c>
      <c r="P197" s="45">
        <v>60.7</v>
      </c>
      <c r="Q197" s="46"/>
      <c r="R197" s="46"/>
      <c r="S197" s="46"/>
      <c r="T197" s="47"/>
      <c r="U197" s="46"/>
      <c r="V197" s="46"/>
      <c r="W197" s="46"/>
    </row>
    <row r="198" spans="1:23" s="48" customFormat="1" ht="14.55" customHeight="1" x14ac:dyDescent="0.25">
      <c r="A198" s="301"/>
      <c r="B198" s="302"/>
      <c r="C198" s="302"/>
      <c r="D198" s="302"/>
      <c r="E198" s="69" t="s">
        <v>42</v>
      </c>
      <c r="F198" s="49">
        <v>88</v>
      </c>
      <c r="G198" s="49">
        <v>88</v>
      </c>
      <c r="H198" s="49">
        <v>0</v>
      </c>
      <c r="I198" s="49">
        <v>0</v>
      </c>
      <c r="J198" s="50">
        <v>100</v>
      </c>
      <c r="K198" s="49">
        <v>2</v>
      </c>
      <c r="L198" s="49">
        <v>24</v>
      </c>
      <c r="M198" s="49">
        <v>30</v>
      </c>
      <c r="N198" s="49">
        <v>28</v>
      </c>
      <c r="O198" s="49">
        <v>4</v>
      </c>
      <c r="P198" s="50">
        <v>57.5</v>
      </c>
      <c r="Q198" s="46"/>
      <c r="R198" s="46"/>
      <c r="S198" s="46"/>
      <c r="T198" s="47"/>
      <c r="U198" s="46"/>
      <c r="V198" s="46"/>
      <c r="W198" s="46"/>
    </row>
    <row r="199" spans="1:23" s="48" customFormat="1" ht="14.55" customHeight="1" x14ac:dyDescent="0.25">
      <c r="A199" s="303" t="s">
        <v>148</v>
      </c>
      <c r="B199" s="303"/>
      <c r="C199" s="303"/>
      <c r="D199" s="303"/>
      <c r="E199" s="233" t="s">
        <v>30</v>
      </c>
      <c r="F199" s="234">
        <v>2983</v>
      </c>
      <c r="G199" s="234">
        <v>2983</v>
      </c>
      <c r="H199" s="234">
        <v>0</v>
      </c>
      <c r="I199" s="234">
        <v>0</v>
      </c>
      <c r="J199" s="235">
        <v>100</v>
      </c>
      <c r="K199" s="234">
        <v>13</v>
      </c>
      <c r="L199" s="234">
        <v>649</v>
      </c>
      <c r="M199" s="234">
        <v>1196</v>
      </c>
      <c r="N199" s="234">
        <v>847</v>
      </c>
      <c r="O199" s="234">
        <v>278</v>
      </c>
      <c r="P199" s="235">
        <v>60.45</v>
      </c>
      <c r="Q199" s="46"/>
      <c r="R199" s="46"/>
      <c r="S199" s="46"/>
      <c r="T199" s="47"/>
      <c r="U199" s="46"/>
      <c r="V199" s="46"/>
      <c r="W199" s="46"/>
    </row>
    <row r="200" spans="1:23" s="48" customFormat="1" ht="14.55" customHeight="1" x14ac:dyDescent="0.25">
      <c r="A200" s="303"/>
      <c r="B200" s="303"/>
      <c r="C200" s="303"/>
      <c r="D200" s="303"/>
      <c r="E200" s="233" t="s">
        <v>31</v>
      </c>
      <c r="F200" s="234">
        <v>2909</v>
      </c>
      <c r="G200" s="234">
        <v>2909</v>
      </c>
      <c r="H200" s="234">
        <v>0</v>
      </c>
      <c r="I200" s="234">
        <v>0</v>
      </c>
      <c r="J200" s="235">
        <v>100</v>
      </c>
      <c r="K200" s="234">
        <v>6</v>
      </c>
      <c r="L200" s="234">
        <v>282</v>
      </c>
      <c r="M200" s="234">
        <v>1073</v>
      </c>
      <c r="N200" s="234">
        <v>1142</v>
      </c>
      <c r="O200" s="234">
        <v>406</v>
      </c>
      <c r="P200" s="235">
        <v>68.81</v>
      </c>
      <c r="Q200" s="46"/>
      <c r="R200" s="46"/>
      <c r="S200" s="46"/>
      <c r="T200" s="47"/>
      <c r="U200" s="46"/>
      <c r="V200" s="46"/>
      <c r="W200" s="46"/>
    </row>
    <row r="201" spans="1:23" s="48" customFormat="1" ht="14.55" customHeight="1" x14ac:dyDescent="0.25">
      <c r="A201" s="303"/>
      <c r="B201" s="303"/>
      <c r="C201" s="303"/>
      <c r="D201" s="303"/>
      <c r="E201" s="233" t="s">
        <v>42</v>
      </c>
      <c r="F201" s="234">
        <v>5892</v>
      </c>
      <c r="G201" s="234">
        <v>5892</v>
      </c>
      <c r="H201" s="234">
        <v>0</v>
      </c>
      <c r="I201" s="234">
        <v>0</v>
      </c>
      <c r="J201" s="235">
        <v>100</v>
      </c>
      <c r="K201" s="234">
        <v>19</v>
      </c>
      <c r="L201" s="234">
        <v>931</v>
      </c>
      <c r="M201" s="234">
        <v>2269</v>
      </c>
      <c r="N201" s="234">
        <v>1989</v>
      </c>
      <c r="O201" s="234">
        <v>684</v>
      </c>
      <c r="P201" s="235">
        <v>64.58</v>
      </c>
      <c r="Q201" s="46"/>
      <c r="R201" s="46"/>
      <c r="S201" s="46"/>
      <c r="T201" s="47"/>
      <c r="U201" s="46"/>
      <c r="V201" s="46"/>
      <c r="W201" s="46"/>
    </row>
    <row r="202" spans="1:23" s="18" customFormat="1" ht="10.199999999999999" x14ac:dyDescent="0.25">
      <c r="A202" s="304" t="s">
        <v>140</v>
      </c>
      <c r="B202" s="304"/>
      <c r="C202" s="304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305"/>
      <c r="O202" s="305"/>
      <c r="P202" s="305"/>
      <c r="Q202" s="16"/>
      <c r="R202" s="16"/>
      <c r="S202" s="16"/>
      <c r="T202" s="17"/>
      <c r="U202" s="16"/>
      <c r="V202" s="16"/>
      <c r="W202" s="16"/>
    </row>
    <row r="203" spans="1:23" s="129" customFormat="1" ht="40.049999999999997" customHeight="1" x14ac:dyDescent="0.2">
      <c r="A203" s="357" t="s">
        <v>142</v>
      </c>
      <c r="B203" s="288"/>
      <c r="C203" s="288"/>
      <c r="D203" s="288"/>
      <c r="E203" s="288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131"/>
      <c r="R203" s="131"/>
      <c r="S203" s="131"/>
      <c r="T203" s="130"/>
      <c r="U203" s="131"/>
      <c r="V203" s="131"/>
      <c r="W203" s="131"/>
    </row>
    <row r="204" spans="1:23" s="129" customFormat="1" ht="40.049999999999997" customHeight="1" x14ac:dyDescent="0.25">
      <c r="A204" s="358" t="s">
        <v>143</v>
      </c>
      <c r="B204" s="287"/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  <c r="Q204" s="131"/>
      <c r="R204" s="131"/>
      <c r="S204" s="131"/>
      <c r="T204" s="130"/>
      <c r="U204" s="131"/>
      <c r="V204" s="131"/>
      <c r="W204" s="131"/>
    </row>
    <row r="1186" spans="1:23" ht="19.8" x14ac:dyDescent="0.25">
      <c r="A1186" s="57"/>
      <c r="B1186" s="57"/>
      <c r="C1186" s="57"/>
      <c r="D1186" s="58"/>
      <c r="E1186" s="58"/>
      <c r="F1186" s="58"/>
      <c r="G1186" s="58"/>
      <c r="H1186" s="58"/>
      <c r="I1186" s="58"/>
      <c r="J1186" s="58"/>
      <c r="K1186" s="58"/>
      <c r="L1186" s="58"/>
      <c r="M1186" s="58"/>
      <c r="N1186" s="59"/>
      <c r="O1186" s="58"/>
      <c r="P1186" s="58"/>
      <c r="Q1186" s="58"/>
      <c r="R1186" s="58"/>
      <c r="S1186" s="58"/>
      <c r="T1186" s="58"/>
      <c r="U1186" s="58"/>
      <c r="V1186" s="58"/>
      <c r="W1186" s="58"/>
    </row>
    <row r="1187" spans="1:23" ht="19.8" x14ac:dyDescent="0.25">
      <c r="A1187" s="60"/>
      <c r="B1187" s="60"/>
      <c r="C1187" s="60"/>
      <c r="D1187" s="58"/>
      <c r="E1187" s="58"/>
      <c r="F1187" s="58"/>
      <c r="G1187" s="58"/>
      <c r="H1187" s="58"/>
      <c r="I1187" s="58"/>
      <c r="J1187" s="58"/>
      <c r="K1187" s="58"/>
      <c r="L1187" s="58"/>
      <c r="M1187" s="58"/>
      <c r="N1187" s="59"/>
      <c r="O1187" s="58"/>
      <c r="P1187" s="58"/>
      <c r="Q1187" s="58"/>
      <c r="R1187" s="58"/>
      <c r="S1187" s="58"/>
      <c r="T1187" s="58"/>
      <c r="U1187" s="58"/>
      <c r="V1187" s="58"/>
      <c r="W1187" s="58"/>
    </row>
    <row r="1188" spans="1:23" ht="19.8" x14ac:dyDescent="0.25">
      <c r="A1188" s="60"/>
      <c r="B1188" s="60"/>
      <c r="C1188" s="60"/>
      <c r="D1188" s="58"/>
      <c r="E1188" s="58"/>
      <c r="F1188" s="58"/>
      <c r="G1188" s="58"/>
      <c r="H1188" s="58"/>
      <c r="I1188" s="58"/>
      <c r="J1188" s="58"/>
      <c r="K1188" s="58"/>
      <c r="L1188" s="58"/>
      <c r="M1188" s="58"/>
      <c r="N1188" s="59"/>
      <c r="O1188" s="58"/>
      <c r="P1188" s="58"/>
      <c r="Q1188" s="58"/>
      <c r="R1188" s="58"/>
      <c r="S1188" s="58"/>
      <c r="T1188" s="58"/>
      <c r="U1188" s="58"/>
      <c r="V1188" s="58"/>
      <c r="W1188" s="58"/>
    </row>
    <row r="1189" spans="1:23" ht="19.8" x14ac:dyDescent="0.25">
      <c r="A1189" s="60"/>
      <c r="B1189" s="60"/>
      <c r="C1189" s="60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  <c r="N1189" s="59"/>
      <c r="O1189" s="58"/>
      <c r="P1189" s="58"/>
      <c r="Q1189" s="58"/>
      <c r="R1189" s="58"/>
      <c r="S1189" s="58"/>
      <c r="T1189" s="58"/>
      <c r="U1189" s="58"/>
      <c r="V1189" s="58"/>
      <c r="W1189" s="58"/>
    </row>
    <row r="1190" spans="1:23" ht="19.8" x14ac:dyDescent="0.25">
      <c r="A1190" s="60"/>
      <c r="B1190" s="60"/>
      <c r="C1190" s="60"/>
      <c r="D1190" s="58"/>
      <c r="E1190" s="58"/>
      <c r="F1190" s="58"/>
      <c r="G1190" s="58"/>
      <c r="H1190" s="58"/>
      <c r="I1190" s="58"/>
      <c r="J1190" s="58"/>
      <c r="K1190" s="58"/>
      <c r="L1190" s="58"/>
      <c r="M1190" s="58"/>
      <c r="N1190" s="59"/>
      <c r="O1190" s="58"/>
      <c r="P1190" s="58"/>
      <c r="Q1190" s="58"/>
      <c r="R1190" s="58"/>
      <c r="S1190" s="58"/>
      <c r="T1190" s="58"/>
      <c r="U1190" s="58"/>
      <c r="V1190" s="58"/>
      <c r="W1190" s="58"/>
    </row>
    <row r="1191" spans="1:23" ht="19.8" x14ac:dyDescent="0.25">
      <c r="A1191" s="60"/>
      <c r="B1191" s="60"/>
      <c r="C1191" s="60"/>
      <c r="D1191" s="58"/>
      <c r="E1191" s="58"/>
      <c r="F1191" s="58"/>
      <c r="G1191" s="58"/>
      <c r="H1191" s="58"/>
      <c r="I1191" s="58"/>
      <c r="J1191" s="58"/>
      <c r="K1191" s="58"/>
      <c r="L1191" s="58"/>
      <c r="M1191" s="58"/>
      <c r="N1191" s="59"/>
      <c r="O1191" s="58"/>
      <c r="P1191" s="58"/>
      <c r="Q1191" s="58"/>
      <c r="R1191" s="58"/>
      <c r="S1191" s="58"/>
      <c r="T1191" s="58"/>
      <c r="U1191" s="58"/>
      <c r="V1191" s="58"/>
      <c r="W1191" s="58"/>
    </row>
    <row r="1192" spans="1:23" ht="19.8" x14ac:dyDescent="0.25">
      <c r="A1192" s="60"/>
      <c r="B1192" s="60"/>
      <c r="C1192" s="60"/>
      <c r="D1192" s="58"/>
      <c r="E1192" s="58"/>
      <c r="F1192" s="58"/>
      <c r="G1192" s="58"/>
      <c r="H1192" s="58"/>
      <c r="I1192" s="58"/>
      <c r="J1192" s="58"/>
      <c r="K1192" s="58"/>
      <c r="L1192" s="58"/>
      <c r="M1192" s="58"/>
      <c r="N1192" s="59"/>
      <c r="O1192" s="58"/>
      <c r="P1192" s="58"/>
      <c r="Q1192" s="58"/>
      <c r="R1192" s="58"/>
      <c r="S1192" s="58"/>
      <c r="T1192" s="58"/>
      <c r="U1192" s="58"/>
      <c r="V1192" s="58"/>
      <c r="W1192" s="58"/>
    </row>
    <row r="1193" spans="1:23" ht="19.8" x14ac:dyDescent="0.25">
      <c r="A1193" s="60"/>
      <c r="B1193" s="60"/>
      <c r="C1193" s="60"/>
      <c r="D1193" s="58"/>
      <c r="E1193" s="58"/>
      <c r="F1193" s="58"/>
      <c r="G1193" s="58"/>
      <c r="H1193" s="58"/>
      <c r="I1193" s="58"/>
      <c r="J1193" s="58"/>
      <c r="K1193" s="58"/>
      <c r="L1193" s="58"/>
      <c r="M1193" s="58"/>
      <c r="N1193" s="59"/>
      <c r="O1193" s="58"/>
      <c r="P1193" s="58"/>
      <c r="Q1193" s="58"/>
      <c r="R1193" s="58"/>
      <c r="S1193" s="58"/>
      <c r="T1193" s="58"/>
      <c r="U1193" s="58"/>
      <c r="V1193" s="58"/>
      <c r="W1193" s="58"/>
    </row>
    <row r="1194" spans="1:23" ht="19.8" x14ac:dyDescent="0.25">
      <c r="A1194" s="60"/>
      <c r="B1194" s="60"/>
      <c r="C1194" s="60"/>
      <c r="D1194" s="58"/>
      <c r="E1194" s="58"/>
      <c r="F1194" s="58"/>
      <c r="G1194" s="58"/>
      <c r="H1194" s="58"/>
      <c r="I1194" s="58"/>
      <c r="J1194" s="58"/>
      <c r="K1194" s="58"/>
      <c r="L1194" s="58"/>
      <c r="M1194" s="58"/>
      <c r="N1194" s="59"/>
      <c r="O1194" s="58"/>
      <c r="P1194" s="58"/>
      <c r="Q1194" s="58"/>
      <c r="R1194" s="58"/>
      <c r="S1194" s="58"/>
      <c r="T1194" s="58"/>
      <c r="U1194" s="58"/>
      <c r="V1194" s="58"/>
      <c r="W1194" s="58"/>
    </row>
    <row r="1195" spans="1:23" ht="19.8" x14ac:dyDescent="0.25">
      <c r="A1195" s="60"/>
      <c r="B1195" s="60"/>
      <c r="C1195" s="60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9"/>
      <c r="O1195" s="58"/>
      <c r="P1195" s="58"/>
      <c r="Q1195" s="58"/>
      <c r="R1195" s="58"/>
      <c r="S1195" s="58"/>
      <c r="T1195" s="58"/>
      <c r="U1195" s="58"/>
      <c r="V1195" s="58"/>
      <c r="W1195" s="58"/>
    </row>
    <row r="1196" spans="1:23" ht="19.8" x14ac:dyDescent="0.25">
      <c r="A1196" s="60"/>
      <c r="B1196" s="60"/>
      <c r="C1196" s="60"/>
      <c r="D1196" s="58"/>
      <c r="E1196" s="58"/>
      <c r="F1196" s="58"/>
      <c r="G1196" s="58"/>
      <c r="H1196" s="58"/>
      <c r="I1196" s="58"/>
      <c r="J1196" s="58"/>
      <c r="K1196" s="58"/>
      <c r="L1196" s="58"/>
      <c r="M1196" s="58"/>
      <c r="N1196" s="59"/>
      <c r="O1196" s="58"/>
      <c r="P1196" s="58"/>
      <c r="Q1196" s="58"/>
      <c r="R1196" s="58"/>
      <c r="S1196" s="58"/>
      <c r="T1196" s="58"/>
      <c r="U1196" s="58"/>
      <c r="V1196" s="58"/>
      <c r="W1196" s="58"/>
    </row>
    <row r="1197" spans="1:23" ht="19.8" x14ac:dyDescent="0.25">
      <c r="A1197" s="60"/>
      <c r="B1197" s="60"/>
      <c r="C1197" s="60"/>
      <c r="D1197" s="58"/>
      <c r="E1197" s="58"/>
      <c r="F1197" s="58"/>
      <c r="G1197" s="58"/>
      <c r="H1197" s="58"/>
      <c r="I1197" s="58"/>
      <c r="J1197" s="58"/>
      <c r="K1197" s="58"/>
      <c r="L1197" s="58"/>
      <c r="M1197" s="58"/>
      <c r="N1197" s="59"/>
      <c r="O1197" s="58"/>
      <c r="P1197" s="58"/>
      <c r="Q1197" s="58"/>
      <c r="R1197" s="58"/>
      <c r="S1197" s="58"/>
      <c r="T1197" s="58"/>
      <c r="U1197" s="58"/>
      <c r="V1197" s="58"/>
      <c r="W1197" s="58"/>
    </row>
    <row r="1198" spans="1:23" ht="19.8" x14ac:dyDescent="0.25">
      <c r="A1198" s="60"/>
      <c r="B1198" s="60"/>
      <c r="C1198" s="60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  <c r="N1198" s="59"/>
      <c r="O1198" s="58"/>
      <c r="P1198" s="58"/>
      <c r="Q1198" s="58"/>
      <c r="R1198" s="58"/>
      <c r="S1198" s="58"/>
      <c r="T1198" s="58"/>
      <c r="U1198" s="58"/>
      <c r="V1198" s="58"/>
      <c r="W1198" s="58"/>
    </row>
    <row r="1199" spans="1:23" ht="19.8" x14ac:dyDescent="0.25">
      <c r="A1199" s="60"/>
      <c r="B1199" s="60"/>
      <c r="C1199" s="60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  <c r="N1199" s="59"/>
      <c r="O1199" s="58"/>
      <c r="P1199" s="58"/>
      <c r="Q1199" s="58"/>
      <c r="R1199" s="58"/>
      <c r="S1199" s="58"/>
      <c r="T1199" s="58"/>
      <c r="U1199" s="58"/>
      <c r="V1199" s="58"/>
      <c r="W1199" s="58"/>
    </row>
    <row r="1200" spans="1:23" ht="19.8" x14ac:dyDescent="0.25">
      <c r="A1200" s="60"/>
      <c r="B1200" s="60"/>
      <c r="C1200" s="60"/>
      <c r="D1200" s="58"/>
      <c r="E1200" s="58"/>
      <c r="F1200" s="58"/>
      <c r="G1200" s="58"/>
      <c r="H1200" s="58"/>
      <c r="I1200" s="58"/>
      <c r="J1200" s="58"/>
      <c r="K1200" s="58"/>
      <c r="L1200" s="58"/>
      <c r="M1200" s="58"/>
      <c r="N1200" s="59"/>
      <c r="O1200" s="58"/>
      <c r="P1200" s="58"/>
      <c r="Q1200" s="58"/>
      <c r="R1200" s="58"/>
      <c r="S1200" s="58"/>
      <c r="T1200" s="58"/>
      <c r="U1200" s="58"/>
      <c r="V1200" s="58"/>
      <c r="W1200" s="58"/>
    </row>
    <row r="1201" spans="1:23" ht="19.8" x14ac:dyDescent="0.25">
      <c r="A1201" s="60"/>
      <c r="B1201" s="60"/>
      <c r="C1201" s="60"/>
      <c r="D1201" s="58"/>
      <c r="E1201" s="58"/>
      <c r="F1201" s="58"/>
      <c r="G1201" s="58"/>
      <c r="H1201" s="58"/>
      <c r="I1201" s="58"/>
      <c r="J1201" s="58"/>
      <c r="K1201" s="58"/>
      <c r="L1201" s="58"/>
      <c r="M1201" s="58"/>
      <c r="N1201" s="59"/>
      <c r="O1201" s="58"/>
      <c r="P1201" s="58"/>
      <c r="Q1201" s="58"/>
      <c r="R1201" s="58"/>
      <c r="S1201" s="58"/>
      <c r="T1201" s="58"/>
      <c r="U1201" s="58"/>
      <c r="V1201" s="58"/>
      <c r="W1201" s="58"/>
    </row>
    <row r="1202" spans="1:23" ht="19.8" x14ac:dyDescent="0.25">
      <c r="A1202" s="60"/>
      <c r="B1202" s="60"/>
      <c r="C1202" s="60"/>
      <c r="D1202" s="58"/>
      <c r="E1202" s="58"/>
      <c r="F1202" s="58"/>
      <c r="G1202" s="58"/>
      <c r="H1202" s="58"/>
      <c r="I1202" s="58"/>
      <c r="J1202" s="58"/>
      <c r="K1202" s="58"/>
      <c r="L1202" s="58"/>
      <c r="M1202" s="58"/>
      <c r="N1202" s="59"/>
      <c r="O1202" s="58"/>
      <c r="P1202" s="58"/>
      <c r="Q1202" s="58"/>
      <c r="R1202" s="58"/>
      <c r="S1202" s="58"/>
      <c r="T1202" s="58"/>
      <c r="U1202" s="58"/>
      <c r="V1202" s="58"/>
      <c r="W1202" s="58"/>
    </row>
    <row r="1203" spans="1:23" ht="19.8" x14ac:dyDescent="0.25">
      <c r="A1203" s="60"/>
      <c r="B1203" s="60"/>
      <c r="C1203" s="60"/>
      <c r="D1203" s="58"/>
      <c r="E1203" s="58"/>
      <c r="F1203" s="58"/>
      <c r="G1203" s="58"/>
      <c r="H1203" s="58"/>
      <c r="I1203" s="58"/>
      <c r="J1203" s="58"/>
      <c r="K1203" s="58"/>
      <c r="L1203" s="58"/>
      <c r="M1203" s="58"/>
      <c r="N1203" s="59"/>
      <c r="O1203" s="58"/>
      <c r="P1203" s="58"/>
      <c r="Q1203" s="58"/>
      <c r="R1203" s="58"/>
      <c r="S1203" s="58"/>
      <c r="T1203" s="58"/>
      <c r="U1203" s="58"/>
      <c r="V1203" s="58"/>
      <c r="W1203" s="58"/>
    </row>
    <row r="1204" spans="1:23" ht="19.8" x14ac:dyDescent="0.25">
      <c r="A1204" s="60"/>
      <c r="B1204" s="60"/>
      <c r="C1204" s="60"/>
      <c r="D1204" s="58"/>
      <c r="E1204" s="58"/>
      <c r="F1204" s="58"/>
      <c r="G1204" s="58"/>
      <c r="H1204" s="58"/>
      <c r="I1204" s="58"/>
      <c r="J1204" s="58"/>
      <c r="K1204" s="58"/>
      <c r="L1204" s="58"/>
      <c r="M1204" s="58"/>
      <c r="N1204" s="59"/>
      <c r="O1204" s="58"/>
      <c r="P1204" s="58"/>
      <c r="Q1204" s="58"/>
      <c r="R1204" s="58"/>
      <c r="S1204" s="58"/>
      <c r="T1204" s="58"/>
      <c r="U1204" s="58"/>
      <c r="V1204" s="58"/>
      <c r="W1204" s="58"/>
    </row>
    <row r="1205" spans="1:23" ht="19.8" x14ac:dyDescent="0.25">
      <c r="A1205" s="60"/>
      <c r="B1205" s="60"/>
      <c r="C1205" s="60"/>
      <c r="D1205" s="58"/>
      <c r="E1205" s="58"/>
      <c r="F1205" s="58"/>
      <c r="G1205" s="58"/>
      <c r="H1205" s="58"/>
      <c r="I1205" s="58"/>
      <c r="J1205" s="58"/>
      <c r="K1205" s="58"/>
      <c r="L1205" s="58"/>
      <c r="M1205" s="58"/>
      <c r="N1205" s="59"/>
      <c r="O1205" s="58"/>
      <c r="P1205" s="58"/>
      <c r="Q1205" s="58"/>
      <c r="R1205" s="58"/>
      <c r="S1205" s="58"/>
      <c r="T1205" s="58"/>
      <c r="U1205" s="58"/>
      <c r="V1205" s="58"/>
      <c r="W1205" s="58"/>
    </row>
  </sheetData>
  <sheetProtection sheet="1" objects="1" scenarios="1"/>
  <mergeCells count="272">
    <mergeCell ref="A199:D201"/>
    <mergeCell ref="A202:P202"/>
    <mergeCell ref="A193:A195"/>
    <mergeCell ref="B193:B195"/>
    <mergeCell ref="C193:C195"/>
    <mergeCell ref="D193:D195"/>
    <mergeCell ref="A196:A198"/>
    <mergeCell ref="B196:B198"/>
    <mergeCell ref="C196:C198"/>
    <mergeCell ref="D196:D198"/>
    <mergeCell ref="A187:A189"/>
    <mergeCell ref="B187:B189"/>
    <mergeCell ref="C187:C189"/>
    <mergeCell ref="D187:D189"/>
    <mergeCell ref="A190:A192"/>
    <mergeCell ref="B190:B192"/>
    <mergeCell ref="C190:C192"/>
    <mergeCell ref="D190:D192"/>
    <mergeCell ref="A181:A183"/>
    <mergeCell ref="B181:B183"/>
    <mergeCell ref="C181:C183"/>
    <mergeCell ref="D181:D183"/>
    <mergeCell ref="A184:A186"/>
    <mergeCell ref="B184:B186"/>
    <mergeCell ref="C184:C186"/>
    <mergeCell ref="D184:D186"/>
    <mergeCell ref="A175:A177"/>
    <mergeCell ref="B175:B177"/>
    <mergeCell ref="C175:C177"/>
    <mergeCell ref="D175:D177"/>
    <mergeCell ref="A178:A180"/>
    <mergeCell ref="B178:B180"/>
    <mergeCell ref="C178:C180"/>
    <mergeCell ref="D178:D180"/>
    <mergeCell ref="A169:A171"/>
    <mergeCell ref="B169:B171"/>
    <mergeCell ref="C169:C171"/>
    <mergeCell ref="D169:D171"/>
    <mergeCell ref="A172:A174"/>
    <mergeCell ref="B172:B174"/>
    <mergeCell ref="C172:C174"/>
    <mergeCell ref="D172:D174"/>
    <mergeCell ref="A163:A165"/>
    <mergeCell ref="B163:B165"/>
    <mergeCell ref="C163:C165"/>
    <mergeCell ref="D163:D165"/>
    <mergeCell ref="A166:A168"/>
    <mergeCell ref="B166:B168"/>
    <mergeCell ref="C166:C168"/>
    <mergeCell ref="D166:D168"/>
    <mergeCell ref="A157:A159"/>
    <mergeCell ref="B157:B159"/>
    <mergeCell ref="C157:C159"/>
    <mergeCell ref="D157:D159"/>
    <mergeCell ref="A160:A162"/>
    <mergeCell ref="B160:B162"/>
    <mergeCell ref="C160:C162"/>
    <mergeCell ref="D160:D162"/>
    <mergeCell ref="A151:A153"/>
    <mergeCell ref="B151:B153"/>
    <mergeCell ref="C151:C153"/>
    <mergeCell ref="D151:D153"/>
    <mergeCell ref="A154:A156"/>
    <mergeCell ref="B154:B156"/>
    <mergeCell ref="C154:C156"/>
    <mergeCell ref="D154:D156"/>
    <mergeCell ref="A145:A147"/>
    <mergeCell ref="B145:B147"/>
    <mergeCell ref="C145:C147"/>
    <mergeCell ref="D145:D147"/>
    <mergeCell ref="A148:A150"/>
    <mergeCell ref="B148:B150"/>
    <mergeCell ref="C148:C150"/>
    <mergeCell ref="D148:D150"/>
    <mergeCell ref="A139:A141"/>
    <mergeCell ref="B139:B141"/>
    <mergeCell ref="C139:C141"/>
    <mergeCell ref="D139:D141"/>
    <mergeCell ref="A142:A144"/>
    <mergeCell ref="B142:B144"/>
    <mergeCell ref="C142:C144"/>
    <mergeCell ref="D142:D144"/>
    <mergeCell ref="A133:A135"/>
    <mergeCell ref="B133:B135"/>
    <mergeCell ref="C133:C135"/>
    <mergeCell ref="D133:D135"/>
    <mergeCell ref="A136:A138"/>
    <mergeCell ref="B136:B138"/>
    <mergeCell ref="C136:C138"/>
    <mergeCell ref="D136:D138"/>
    <mergeCell ref="A127:A129"/>
    <mergeCell ref="B127:B129"/>
    <mergeCell ref="C127:C129"/>
    <mergeCell ref="D127:D129"/>
    <mergeCell ref="A130:A132"/>
    <mergeCell ref="B130:B132"/>
    <mergeCell ref="C130:C132"/>
    <mergeCell ref="D130:D132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15:A117"/>
    <mergeCell ref="B115:B117"/>
    <mergeCell ref="C115:C117"/>
    <mergeCell ref="D115:D117"/>
    <mergeCell ref="A118:A120"/>
    <mergeCell ref="B118:B120"/>
    <mergeCell ref="C118:C120"/>
    <mergeCell ref="D118:D120"/>
    <mergeCell ref="A109:A111"/>
    <mergeCell ref="B109:B111"/>
    <mergeCell ref="C109:C111"/>
    <mergeCell ref="D109:D111"/>
    <mergeCell ref="A112:A114"/>
    <mergeCell ref="B112:B114"/>
    <mergeCell ref="C112:C114"/>
    <mergeCell ref="D112:D114"/>
    <mergeCell ref="A103:A105"/>
    <mergeCell ref="B103:B105"/>
    <mergeCell ref="C103:C105"/>
    <mergeCell ref="D103:D105"/>
    <mergeCell ref="A106:A108"/>
    <mergeCell ref="B106:B108"/>
    <mergeCell ref="C106:C108"/>
    <mergeCell ref="D106:D108"/>
    <mergeCell ref="A97:A99"/>
    <mergeCell ref="B97:B99"/>
    <mergeCell ref="C97:C99"/>
    <mergeCell ref="D97:D99"/>
    <mergeCell ref="A100:A102"/>
    <mergeCell ref="B100:B102"/>
    <mergeCell ref="C100:C102"/>
    <mergeCell ref="D100:D102"/>
    <mergeCell ref="A91:A93"/>
    <mergeCell ref="B91:B93"/>
    <mergeCell ref="C91:C93"/>
    <mergeCell ref="D91:D93"/>
    <mergeCell ref="A94:A96"/>
    <mergeCell ref="B94:B96"/>
    <mergeCell ref="C94:C96"/>
    <mergeCell ref="D94:D96"/>
    <mergeCell ref="A85:A87"/>
    <mergeCell ref="B85:B87"/>
    <mergeCell ref="C85:C87"/>
    <mergeCell ref="D85:D87"/>
    <mergeCell ref="A88:A90"/>
    <mergeCell ref="B88:B90"/>
    <mergeCell ref="C88:C90"/>
    <mergeCell ref="D88:D90"/>
    <mergeCell ref="A79:A81"/>
    <mergeCell ref="B79:B81"/>
    <mergeCell ref="C79:C81"/>
    <mergeCell ref="D79:D81"/>
    <mergeCell ref="A82:A84"/>
    <mergeCell ref="B82:B84"/>
    <mergeCell ref="C82:C84"/>
    <mergeCell ref="D82:D84"/>
    <mergeCell ref="A73:A75"/>
    <mergeCell ref="B73:B75"/>
    <mergeCell ref="C73:C75"/>
    <mergeCell ref="D73:D75"/>
    <mergeCell ref="A76:A78"/>
    <mergeCell ref="B76:B78"/>
    <mergeCell ref="C76:C78"/>
    <mergeCell ref="D76:D78"/>
    <mergeCell ref="A67:A69"/>
    <mergeCell ref="B67:B69"/>
    <mergeCell ref="C67:C69"/>
    <mergeCell ref="D67:D69"/>
    <mergeCell ref="A70:A72"/>
    <mergeCell ref="B70:B72"/>
    <mergeCell ref="C70:C72"/>
    <mergeCell ref="D70:D72"/>
    <mergeCell ref="A61:A63"/>
    <mergeCell ref="B61:B63"/>
    <mergeCell ref="C61:C63"/>
    <mergeCell ref="D61:D63"/>
    <mergeCell ref="A64:A66"/>
    <mergeCell ref="B64:B66"/>
    <mergeCell ref="C64:C66"/>
    <mergeCell ref="D64:D66"/>
    <mergeCell ref="A55:A57"/>
    <mergeCell ref="B55:B57"/>
    <mergeCell ref="C55:C57"/>
    <mergeCell ref="D55:D57"/>
    <mergeCell ref="A58:A60"/>
    <mergeCell ref="B58:B60"/>
    <mergeCell ref="C58:C60"/>
    <mergeCell ref="D58:D60"/>
    <mergeCell ref="A49:A51"/>
    <mergeCell ref="B49:B51"/>
    <mergeCell ref="C49:C51"/>
    <mergeCell ref="D49:D51"/>
    <mergeCell ref="A52:A54"/>
    <mergeCell ref="B52:B54"/>
    <mergeCell ref="C52:C54"/>
    <mergeCell ref="D52:D54"/>
    <mergeCell ref="A43:A45"/>
    <mergeCell ref="B43:B45"/>
    <mergeCell ref="C43:C45"/>
    <mergeCell ref="D43:D45"/>
    <mergeCell ref="A46:A48"/>
    <mergeCell ref="B46:B48"/>
    <mergeCell ref="C46:C48"/>
    <mergeCell ref="D46:D48"/>
    <mergeCell ref="A37:A39"/>
    <mergeCell ref="B37:B39"/>
    <mergeCell ref="C37:C39"/>
    <mergeCell ref="D37:D39"/>
    <mergeCell ref="A40:A42"/>
    <mergeCell ref="B40:B42"/>
    <mergeCell ref="C40:C42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25:A27"/>
    <mergeCell ref="B25:B27"/>
    <mergeCell ref="C25:C27"/>
    <mergeCell ref="D25:D27"/>
    <mergeCell ref="A28:A30"/>
    <mergeCell ref="B28:B30"/>
    <mergeCell ref="C28:C30"/>
    <mergeCell ref="D28:D30"/>
    <mergeCell ref="C19:C21"/>
    <mergeCell ref="D19:D21"/>
    <mergeCell ref="A22:A24"/>
    <mergeCell ref="B22:B24"/>
    <mergeCell ref="C22:C24"/>
    <mergeCell ref="D22:D24"/>
    <mergeCell ref="A13:A15"/>
    <mergeCell ref="B13:B15"/>
    <mergeCell ref="C13:C15"/>
    <mergeCell ref="D13:D15"/>
    <mergeCell ref="A16:A18"/>
    <mergeCell ref="B16:B18"/>
    <mergeCell ref="C16:C18"/>
    <mergeCell ref="D16:D18"/>
    <mergeCell ref="A204:P204"/>
    <mergeCell ref="A203:P203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0:A12"/>
    <mergeCell ref="B10:B12"/>
    <mergeCell ref="C10:C12"/>
    <mergeCell ref="D10:D12"/>
    <mergeCell ref="A19:A21"/>
    <mergeCell ref="B19:B21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155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8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113</v>
      </c>
    </row>
    <row r="2" spans="1:18" ht="17.399999999999999" x14ac:dyDescent="0.25">
      <c r="A2" s="290" t="s">
        <v>146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52"/>
      <c r="R2" s="241" t="s">
        <v>57</v>
      </c>
    </row>
    <row r="3" spans="1:18" ht="14.4" x14ac:dyDescent="0.25">
      <c r="A3" s="291" t="s">
        <v>138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58"/>
      <c r="R3" s="137"/>
    </row>
    <row r="4" spans="1:18" s="51" customFormat="1" ht="13.8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4"/>
    </row>
    <row r="5" spans="1:18" s="51" customFormat="1" ht="13.8" x14ac:dyDescent="0.25">
      <c r="A5" s="295" t="s">
        <v>147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54"/>
    </row>
    <row r="6" spans="1:18" ht="13.8" x14ac:dyDescent="0.25">
      <c r="A6" s="308" t="s">
        <v>926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5"/>
    </row>
    <row r="7" spans="1:18" ht="10.050000000000001" customHeight="1" x14ac:dyDescent="0.2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6">
        <v>1</v>
      </c>
      <c r="B9" s="307" t="s">
        <v>155</v>
      </c>
      <c r="C9" s="228" t="s">
        <v>30</v>
      </c>
      <c r="D9" s="61">
        <v>38</v>
      </c>
      <c r="E9" s="61">
        <v>38</v>
      </c>
      <c r="F9" s="62">
        <v>100</v>
      </c>
      <c r="G9" s="61">
        <v>26</v>
      </c>
      <c r="H9" s="61">
        <v>12</v>
      </c>
      <c r="I9" s="61">
        <v>18</v>
      </c>
      <c r="J9" s="61">
        <v>40</v>
      </c>
      <c r="K9" s="61">
        <v>32</v>
      </c>
      <c r="L9" s="61">
        <v>32</v>
      </c>
      <c r="M9" s="61">
        <v>24</v>
      </c>
      <c r="N9" s="61">
        <v>6</v>
      </c>
      <c r="O9" s="61">
        <v>0</v>
      </c>
      <c r="P9" s="62">
        <v>57.76</v>
      </c>
    </row>
    <row r="10" spans="1:18" ht="14.55" customHeight="1" x14ac:dyDescent="0.25">
      <c r="A10" s="306"/>
      <c r="B10" s="307"/>
      <c r="C10" s="228" t="s">
        <v>31</v>
      </c>
      <c r="D10" s="61">
        <v>55</v>
      </c>
      <c r="E10" s="61">
        <v>55</v>
      </c>
      <c r="F10" s="62">
        <v>100</v>
      </c>
      <c r="G10" s="61">
        <v>54</v>
      </c>
      <c r="H10" s="61">
        <v>34</v>
      </c>
      <c r="I10" s="61">
        <v>56</v>
      </c>
      <c r="J10" s="61">
        <v>47</v>
      </c>
      <c r="K10" s="61">
        <v>29</v>
      </c>
      <c r="L10" s="61">
        <v>30</v>
      </c>
      <c r="M10" s="61">
        <v>23</v>
      </c>
      <c r="N10" s="61">
        <v>2</v>
      </c>
      <c r="O10" s="61">
        <v>0</v>
      </c>
      <c r="P10" s="62">
        <v>67.95</v>
      </c>
    </row>
    <row r="11" spans="1:18" ht="14.55" customHeight="1" x14ac:dyDescent="0.25">
      <c r="A11" s="306"/>
      <c r="B11" s="307"/>
      <c r="C11" s="63" t="s">
        <v>42</v>
      </c>
      <c r="D11" s="49">
        <v>93</v>
      </c>
      <c r="E11" s="49">
        <v>93</v>
      </c>
      <c r="F11" s="50">
        <v>100</v>
      </c>
      <c r="G11" s="49">
        <v>80</v>
      </c>
      <c r="H11" s="49">
        <v>46</v>
      </c>
      <c r="I11" s="49">
        <v>74</v>
      </c>
      <c r="J11" s="49">
        <v>87</v>
      </c>
      <c r="K11" s="49">
        <v>61</v>
      </c>
      <c r="L11" s="49">
        <v>62</v>
      </c>
      <c r="M11" s="49">
        <v>47</v>
      </c>
      <c r="N11" s="49">
        <v>8</v>
      </c>
      <c r="O11" s="49">
        <v>0</v>
      </c>
      <c r="P11" s="50">
        <v>63.79</v>
      </c>
    </row>
    <row r="12" spans="1:18" ht="14.55" customHeight="1" x14ac:dyDescent="0.25">
      <c r="A12" s="306">
        <v>2</v>
      </c>
      <c r="B12" s="307" t="s">
        <v>157</v>
      </c>
      <c r="C12" s="228" t="s">
        <v>30</v>
      </c>
      <c r="D12" s="61">
        <v>40</v>
      </c>
      <c r="E12" s="61">
        <v>40</v>
      </c>
      <c r="F12" s="62">
        <v>100</v>
      </c>
      <c r="G12" s="61">
        <v>19</v>
      </c>
      <c r="H12" s="61">
        <v>18</v>
      </c>
      <c r="I12" s="61">
        <v>20</v>
      </c>
      <c r="J12" s="61">
        <v>36</v>
      </c>
      <c r="K12" s="61">
        <v>44</v>
      </c>
      <c r="L12" s="61">
        <v>41</v>
      </c>
      <c r="M12" s="61">
        <v>22</v>
      </c>
      <c r="N12" s="61">
        <v>0</v>
      </c>
      <c r="O12" s="61">
        <v>0</v>
      </c>
      <c r="P12" s="62">
        <v>57.56</v>
      </c>
    </row>
    <row r="13" spans="1:18" ht="14.55" customHeight="1" x14ac:dyDescent="0.25">
      <c r="A13" s="306"/>
      <c r="B13" s="307"/>
      <c r="C13" s="228" t="s">
        <v>31</v>
      </c>
      <c r="D13" s="61">
        <v>54</v>
      </c>
      <c r="E13" s="61">
        <v>54</v>
      </c>
      <c r="F13" s="62">
        <v>100</v>
      </c>
      <c r="G13" s="61">
        <v>19</v>
      </c>
      <c r="H13" s="61">
        <v>17</v>
      </c>
      <c r="I13" s="61">
        <v>41</v>
      </c>
      <c r="J13" s="61">
        <v>61</v>
      </c>
      <c r="K13" s="61">
        <v>66</v>
      </c>
      <c r="L13" s="61">
        <v>37</v>
      </c>
      <c r="M13" s="61">
        <v>27</v>
      </c>
      <c r="N13" s="61">
        <v>2</v>
      </c>
      <c r="O13" s="61">
        <v>0</v>
      </c>
      <c r="P13" s="62">
        <v>58.01</v>
      </c>
    </row>
    <row r="14" spans="1:18" ht="14.55" customHeight="1" x14ac:dyDescent="0.25">
      <c r="A14" s="306"/>
      <c r="B14" s="307"/>
      <c r="C14" s="63" t="s">
        <v>42</v>
      </c>
      <c r="D14" s="49">
        <v>94</v>
      </c>
      <c r="E14" s="49">
        <v>94</v>
      </c>
      <c r="F14" s="50">
        <v>100</v>
      </c>
      <c r="G14" s="49">
        <v>38</v>
      </c>
      <c r="H14" s="49">
        <v>35</v>
      </c>
      <c r="I14" s="49">
        <v>61</v>
      </c>
      <c r="J14" s="49">
        <v>97</v>
      </c>
      <c r="K14" s="49">
        <v>110</v>
      </c>
      <c r="L14" s="49">
        <v>78</v>
      </c>
      <c r="M14" s="49">
        <v>49</v>
      </c>
      <c r="N14" s="49">
        <v>2</v>
      </c>
      <c r="O14" s="49">
        <v>0</v>
      </c>
      <c r="P14" s="50">
        <v>57.82</v>
      </c>
    </row>
    <row r="15" spans="1:18" ht="14.55" customHeight="1" x14ac:dyDescent="0.25">
      <c r="A15" s="306">
        <v>3</v>
      </c>
      <c r="B15" s="307" t="s">
        <v>158</v>
      </c>
      <c r="C15" s="228" t="s">
        <v>30</v>
      </c>
      <c r="D15" s="61">
        <v>29</v>
      </c>
      <c r="E15" s="61">
        <v>29</v>
      </c>
      <c r="F15" s="62">
        <v>100</v>
      </c>
      <c r="G15" s="61">
        <v>13</v>
      </c>
      <c r="H15" s="61">
        <v>17</v>
      </c>
      <c r="I15" s="61">
        <v>12</v>
      </c>
      <c r="J15" s="61">
        <v>22</v>
      </c>
      <c r="K15" s="61">
        <v>16</v>
      </c>
      <c r="L15" s="61">
        <v>31</v>
      </c>
      <c r="M15" s="61">
        <v>20</v>
      </c>
      <c r="N15" s="61">
        <v>14</v>
      </c>
      <c r="O15" s="61">
        <v>0</v>
      </c>
      <c r="P15" s="62">
        <v>53.1</v>
      </c>
    </row>
    <row r="16" spans="1:18" ht="14.55" customHeight="1" x14ac:dyDescent="0.25">
      <c r="A16" s="306"/>
      <c r="B16" s="307"/>
      <c r="C16" s="228" t="s">
        <v>31</v>
      </c>
      <c r="D16" s="61">
        <v>19</v>
      </c>
      <c r="E16" s="61">
        <v>19</v>
      </c>
      <c r="F16" s="62">
        <v>100</v>
      </c>
      <c r="G16" s="61">
        <v>7</v>
      </c>
      <c r="H16" s="61">
        <v>8</v>
      </c>
      <c r="I16" s="61">
        <v>10</v>
      </c>
      <c r="J16" s="61">
        <v>15</v>
      </c>
      <c r="K16" s="61">
        <v>26</v>
      </c>
      <c r="L16" s="61">
        <v>16</v>
      </c>
      <c r="M16" s="61">
        <v>11</v>
      </c>
      <c r="N16" s="61">
        <v>2</v>
      </c>
      <c r="O16" s="61">
        <v>0</v>
      </c>
      <c r="P16" s="62">
        <v>55.66</v>
      </c>
    </row>
    <row r="17" spans="1:16" ht="14.55" customHeight="1" x14ac:dyDescent="0.25">
      <c r="A17" s="306"/>
      <c r="B17" s="307"/>
      <c r="C17" s="63" t="s">
        <v>42</v>
      </c>
      <c r="D17" s="49">
        <v>48</v>
      </c>
      <c r="E17" s="49">
        <v>48</v>
      </c>
      <c r="F17" s="50">
        <v>100</v>
      </c>
      <c r="G17" s="49">
        <v>20</v>
      </c>
      <c r="H17" s="49">
        <v>25</v>
      </c>
      <c r="I17" s="49">
        <v>22</v>
      </c>
      <c r="J17" s="49">
        <v>37</v>
      </c>
      <c r="K17" s="49">
        <v>42</v>
      </c>
      <c r="L17" s="49">
        <v>47</v>
      </c>
      <c r="M17" s="49">
        <v>31</v>
      </c>
      <c r="N17" s="49">
        <v>16</v>
      </c>
      <c r="O17" s="49">
        <v>0</v>
      </c>
      <c r="P17" s="50">
        <v>54.11</v>
      </c>
    </row>
    <row r="18" spans="1:16" ht="14.55" customHeight="1" x14ac:dyDescent="0.25">
      <c r="A18" s="306">
        <v>4</v>
      </c>
      <c r="B18" s="307" t="s">
        <v>159</v>
      </c>
      <c r="C18" s="228" t="s">
        <v>30</v>
      </c>
      <c r="D18" s="61">
        <v>13</v>
      </c>
      <c r="E18" s="61">
        <v>13</v>
      </c>
      <c r="F18" s="62">
        <v>100</v>
      </c>
      <c r="G18" s="61">
        <v>5</v>
      </c>
      <c r="H18" s="61">
        <v>15</v>
      </c>
      <c r="I18" s="61">
        <v>6</v>
      </c>
      <c r="J18" s="61">
        <v>4</v>
      </c>
      <c r="K18" s="61">
        <v>21</v>
      </c>
      <c r="L18" s="61">
        <v>8</v>
      </c>
      <c r="M18" s="61">
        <v>3</v>
      </c>
      <c r="N18" s="61">
        <v>3</v>
      </c>
      <c r="O18" s="61">
        <v>0</v>
      </c>
      <c r="P18" s="62">
        <v>61.15</v>
      </c>
    </row>
    <row r="19" spans="1:16" ht="14.55" customHeight="1" x14ac:dyDescent="0.25">
      <c r="A19" s="306"/>
      <c r="B19" s="307"/>
      <c r="C19" s="228" t="s">
        <v>31</v>
      </c>
      <c r="D19" s="61">
        <v>15</v>
      </c>
      <c r="E19" s="61">
        <v>15</v>
      </c>
      <c r="F19" s="62">
        <v>100</v>
      </c>
      <c r="G19" s="61">
        <v>14</v>
      </c>
      <c r="H19" s="61">
        <v>21</v>
      </c>
      <c r="I19" s="61">
        <v>7</v>
      </c>
      <c r="J19" s="61">
        <v>0</v>
      </c>
      <c r="K19" s="61">
        <v>20</v>
      </c>
      <c r="L19" s="61">
        <v>10</v>
      </c>
      <c r="M19" s="61">
        <v>0</v>
      </c>
      <c r="N19" s="61">
        <v>3</v>
      </c>
      <c r="O19" s="61">
        <v>0</v>
      </c>
      <c r="P19" s="62">
        <v>69</v>
      </c>
    </row>
    <row r="20" spans="1:16" ht="14.55" customHeight="1" x14ac:dyDescent="0.25">
      <c r="A20" s="306"/>
      <c r="B20" s="307"/>
      <c r="C20" s="63" t="s">
        <v>42</v>
      </c>
      <c r="D20" s="49">
        <v>28</v>
      </c>
      <c r="E20" s="49">
        <v>28</v>
      </c>
      <c r="F20" s="50">
        <v>100</v>
      </c>
      <c r="G20" s="49">
        <v>19</v>
      </c>
      <c r="H20" s="49">
        <v>36</v>
      </c>
      <c r="I20" s="49">
        <v>13</v>
      </c>
      <c r="J20" s="49">
        <v>4</v>
      </c>
      <c r="K20" s="49">
        <v>41</v>
      </c>
      <c r="L20" s="49">
        <v>18</v>
      </c>
      <c r="M20" s="49">
        <v>3</v>
      </c>
      <c r="N20" s="49">
        <v>6</v>
      </c>
      <c r="O20" s="49">
        <v>0</v>
      </c>
      <c r="P20" s="50">
        <v>65.36</v>
      </c>
    </row>
    <row r="21" spans="1:16" ht="14.55" customHeight="1" x14ac:dyDescent="0.25">
      <c r="A21" s="306">
        <v>5</v>
      </c>
      <c r="B21" s="307" t="s">
        <v>160</v>
      </c>
      <c r="C21" s="228" t="s">
        <v>30</v>
      </c>
      <c r="D21" s="61">
        <v>5</v>
      </c>
      <c r="E21" s="61">
        <v>5</v>
      </c>
      <c r="F21" s="62">
        <v>100</v>
      </c>
      <c r="G21" s="61">
        <v>5</v>
      </c>
      <c r="H21" s="61">
        <v>3</v>
      </c>
      <c r="I21" s="61">
        <v>4</v>
      </c>
      <c r="J21" s="61">
        <v>2</v>
      </c>
      <c r="K21" s="61">
        <v>1</v>
      </c>
      <c r="L21" s="61">
        <v>0</v>
      </c>
      <c r="M21" s="61">
        <v>6</v>
      </c>
      <c r="N21" s="61">
        <v>4</v>
      </c>
      <c r="O21" s="61">
        <v>0</v>
      </c>
      <c r="P21" s="62">
        <v>57.5</v>
      </c>
    </row>
    <row r="22" spans="1:16" ht="14.55" customHeight="1" x14ac:dyDescent="0.25">
      <c r="A22" s="306"/>
      <c r="B22" s="307"/>
      <c r="C22" s="228" t="s">
        <v>31</v>
      </c>
      <c r="D22" s="61">
        <v>6</v>
      </c>
      <c r="E22" s="61">
        <v>6</v>
      </c>
      <c r="F22" s="62">
        <v>100</v>
      </c>
      <c r="G22" s="61">
        <v>1</v>
      </c>
      <c r="H22" s="61">
        <v>3</v>
      </c>
      <c r="I22" s="61">
        <v>3</v>
      </c>
      <c r="J22" s="61">
        <v>18</v>
      </c>
      <c r="K22" s="61">
        <v>5</v>
      </c>
      <c r="L22" s="61">
        <v>0</v>
      </c>
      <c r="M22" s="61">
        <v>0</v>
      </c>
      <c r="N22" s="61">
        <v>0</v>
      </c>
      <c r="O22" s="61">
        <v>0</v>
      </c>
      <c r="P22" s="62">
        <v>65.42</v>
      </c>
    </row>
    <row r="23" spans="1:16" ht="14.55" customHeight="1" x14ac:dyDescent="0.25">
      <c r="A23" s="306"/>
      <c r="B23" s="307"/>
      <c r="C23" s="63" t="s">
        <v>42</v>
      </c>
      <c r="D23" s="49">
        <v>11</v>
      </c>
      <c r="E23" s="49">
        <v>11</v>
      </c>
      <c r="F23" s="50">
        <v>100</v>
      </c>
      <c r="G23" s="49">
        <v>6</v>
      </c>
      <c r="H23" s="49">
        <v>6</v>
      </c>
      <c r="I23" s="49">
        <v>7</v>
      </c>
      <c r="J23" s="49">
        <v>20</v>
      </c>
      <c r="K23" s="49">
        <v>6</v>
      </c>
      <c r="L23" s="49">
        <v>0</v>
      </c>
      <c r="M23" s="49">
        <v>6</v>
      </c>
      <c r="N23" s="49">
        <v>4</v>
      </c>
      <c r="O23" s="49">
        <v>0</v>
      </c>
      <c r="P23" s="50">
        <v>61.82</v>
      </c>
    </row>
    <row r="24" spans="1:16" ht="14.55" customHeight="1" x14ac:dyDescent="0.25">
      <c r="A24" s="306">
        <v>6</v>
      </c>
      <c r="B24" s="307" t="s">
        <v>161</v>
      </c>
      <c r="C24" s="228" t="s">
        <v>30</v>
      </c>
      <c r="D24" s="61">
        <v>31</v>
      </c>
      <c r="E24" s="61">
        <v>31</v>
      </c>
      <c r="F24" s="62">
        <v>100</v>
      </c>
      <c r="G24" s="61">
        <v>16</v>
      </c>
      <c r="H24" s="61">
        <v>38</v>
      </c>
      <c r="I24" s="61">
        <v>31</v>
      </c>
      <c r="J24" s="61">
        <v>29</v>
      </c>
      <c r="K24" s="61">
        <v>26</v>
      </c>
      <c r="L24" s="61">
        <v>11</v>
      </c>
      <c r="M24" s="61">
        <v>4</v>
      </c>
      <c r="N24" s="61">
        <v>0</v>
      </c>
      <c r="O24" s="61">
        <v>0</v>
      </c>
      <c r="P24" s="62">
        <v>70.16</v>
      </c>
    </row>
    <row r="25" spans="1:16" ht="14.55" customHeight="1" x14ac:dyDescent="0.25">
      <c r="A25" s="306"/>
      <c r="B25" s="307"/>
      <c r="C25" s="228" t="s">
        <v>31</v>
      </c>
      <c r="D25" s="61">
        <v>29</v>
      </c>
      <c r="E25" s="61">
        <v>29</v>
      </c>
      <c r="F25" s="62">
        <v>100</v>
      </c>
      <c r="G25" s="61">
        <v>24</v>
      </c>
      <c r="H25" s="61">
        <v>33</v>
      </c>
      <c r="I25" s="61">
        <v>32</v>
      </c>
      <c r="J25" s="61">
        <v>21</v>
      </c>
      <c r="K25" s="61">
        <v>22</v>
      </c>
      <c r="L25" s="61">
        <v>9</v>
      </c>
      <c r="M25" s="61">
        <v>4</v>
      </c>
      <c r="N25" s="61">
        <v>0</v>
      </c>
      <c r="O25" s="61">
        <v>0</v>
      </c>
      <c r="P25" s="62">
        <v>72.67</v>
      </c>
    </row>
    <row r="26" spans="1:16" ht="14.55" customHeight="1" x14ac:dyDescent="0.25">
      <c r="A26" s="306"/>
      <c r="B26" s="307"/>
      <c r="C26" s="63" t="s">
        <v>42</v>
      </c>
      <c r="D26" s="49">
        <v>60</v>
      </c>
      <c r="E26" s="49">
        <v>60</v>
      </c>
      <c r="F26" s="50">
        <v>100</v>
      </c>
      <c r="G26" s="49">
        <v>40</v>
      </c>
      <c r="H26" s="49">
        <v>71</v>
      </c>
      <c r="I26" s="49">
        <v>63</v>
      </c>
      <c r="J26" s="49">
        <v>50</v>
      </c>
      <c r="K26" s="49">
        <v>48</v>
      </c>
      <c r="L26" s="49">
        <v>20</v>
      </c>
      <c r="M26" s="49">
        <v>8</v>
      </c>
      <c r="N26" s="49">
        <v>0</v>
      </c>
      <c r="O26" s="49">
        <v>0</v>
      </c>
      <c r="P26" s="50">
        <v>71.38</v>
      </c>
    </row>
    <row r="27" spans="1:16" ht="14.55" customHeight="1" x14ac:dyDescent="0.25">
      <c r="A27" s="306">
        <v>7</v>
      </c>
      <c r="B27" s="307" t="s">
        <v>162</v>
      </c>
      <c r="C27" s="228" t="s">
        <v>30</v>
      </c>
      <c r="D27" s="61">
        <v>50</v>
      </c>
      <c r="E27" s="61">
        <v>50</v>
      </c>
      <c r="F27" s="62">
        <v>100</v>
      </c>
      <c r="G27" s="61">
        <v>1</v>
      </c>
      <c r="H27" s="61">
        <v>16</v>
      </c>
      <c r="I27" s="61">
        <v>27</v>
      </c>
      <c r="J27" s="61">
        <v>29</v>
      </c>
      <c r="K27" s="61">
        <v>39</v>
      </c>
      <c r="L27" s="61">
        <v>25</v>
      </c>
      <c r="M27" s="61">
        <v>79</v>
      </c>
      <c r="N27" s="61">
        <v>34</v>
      </c>
      <c r="O27" s="61">
        <v>0</v>
      </c>
      <c r="P27" s="62">
        <v>42.5</v>
      </c>
    </row>
    <row r="28" spans="1:16" ht="14.55" customHeight="1" x14ac:dyDescent="0.25">
      <c r="A28" s="306"/>
      <c r="B28" s="307"/>
      <c r="C28" s="228" t="s">
        <v>31</v>
      </c>
      <c r="D28" s="61">
        <v>61</v>
      </c>
      <c r="E28" s="61">
        <v>61</v>
      </c>
      <c r="F28" s="62">
        <v>100</v>
      </c>
      <c r="G28" s="61">
        <v>20</v>
      </c>
      <c r="H28" s="61">
        <v>40</v>
      </c>
      <c r="I28" s="61">
        <v>52</v>
      </c>
      <c r="J28" s="61">
        <v>51</v>
      </c>
      <c r="K28" s="61">
        <v>36</v>
      </c>
      <c r="L28" s="61">
        <v>34</v>
      </c>
      <c r="M28" s="61">
        <v>51</v>
      </c>
      <c r="N28" s="61">
        <v>21</v>
      </c>
      <c r="O28" s="61">
        <v>0</v>
      </c>
      <c r="P28" s="62">
        <v>56.39</v>
      </c>
    </row>
    <row r="29" spans="1:16" ht="14.55" customHeight="1" x14ac:dyDescent="0.25">
      <c r="A29" s="306"/>
      <c r="B29" s="307"/>
      <c r="C29" s="63" t="s">
        <v>42</v>
      </c>
      <c r="D29" s="49">
        <v>111</v>
      </c>
      <c r="E29" s="49">
        <v>111</v>
      </c>
      <c r="F29" s="50">
        <v>100</v>
      </c>
      <c r="G29" s="49">
        <v>21</v>
      </c>
      <c r="H29" s="49">
        <v>56</v>
      </c>
      <c r="I29" s="49">
        <v>79</v>
      </c>
      <c r="J29" s="49">
        <v>80</v>
      </c>
      <c r="K29" s="49">
        <v>75</v>
      </c>
      <c r="L29" s="49">
        <v>59</v>
      </c>
      <c r="M29" s="49">
        <v>130</v>
      </c>
      <c r="N29" s="49">
        <v>55</v>
      </c>
      <c r="O29" s="49">
        <v>0</v>
      </c>
      <c r="P29" s="50">
        <v>50.14</v>
      </c>
    </row>
    <row r="30" spans="1:16" ht="14.55" customHeight="1" x14ac:dyDescent="0.25">
      <c r="A30" s="306">
        <v>8</v>
      </c>
      <c r="B30" s="307" t="s">
        <v>163</v>
      </c>
      <c r="C30" s="228" t="s">
        <v>30</v>
      </c>
      <c r="D30" s="61">
        <v>45</v>
      </c>
      <c r="E30" s="61">
        <v>45</v>
      </c>
      <c r="F30" s="62">
        <v>100</v>
      </c>
      <c r="G30" s="61">
        <v>16</v>
      </c>
      <c r="H30" s="61">
        <v>28</v>
      </c>
      <c r="I30" s="61">
        <v>40</v>
      </c>
      <c r="J30" s="61">
        <v>26</v>
      </c>
      <c r="K30" s="61">
        <v>41</v>
      </c>
      <c r="L30" s="61">
        <v>44</v>
      </c>
      <c r="M30" s="61">
        <v>25</v>
      </c>
      <c r="N30" s="61">
        <v>5</v>
      </c>
      <c r="O30" s="61">
        <v>0</v>
      </c>
      <c r="P30" s="62">
        <v>58.06</v>
      </c>
    </row>
    <row r="31" spans="1:16" ht="14.55" customHeight="1" x14ac:dyDescent="0.25">
      <c r="A31" s="306"/>
      <c r="B31" s="307"/>
      <c r="C31" s="228" t="s">
        <v>31</v>
      </c>
      <c r="D31" s="61">
        <v>38</v>
      </c>
      <c r="E31" s="61">
        <v>38</v>
      </c>
      <c r="F31" s="62">
        <v>100</v>
      </c>
      <c r="G31" s="61">
        <v>4</v>
      </c>
      <c r="H31" s="61">
        <v>26</v>
      </c>
      <c r="I31" s="61">
        <v>41</v>
      </c>
      <c r="J31" s="61">
        <v>31</v>
      </c>
      <c r="K31" s="61">
        <v>22</v>
      </c>
      <c r="L31" s="61">
        <v>39</v>
      </c>
      <c r="M31" s="61">
        <v>23</v>
      </c>
      <c r="N31" s="61">
        <v>4</v>
      </c>
      <c r="O31" s="61">
        <v>0</v>
      </c>
      <c r="P31" s="62">
        <v>57.24</v>
      </c>
    </row>
    <row r="32" spans="1:16" ht="14.55" customHeight="1" x14ac:dyDescent="0.25">
      <c r="A32" s="306"/>
      <c r="B32" s="307"/>
      <c r="C32" s="63" t="s">
        <v>42</v>
      </c>
      <c r="D32" s="49">
        <v>83</v>
      </c>
      <c r="E32" s="49">
        <v>83</v>
      </c>
      <c r="F32" s="50">
        <v>100</v>
      </c>
      <c r="G32" s="49">
        <v>20</v>
      </c>
      <c r="H32" s="49">
        <v>54</v>
      </c>
      <c r="I32" s="49">
        <v>81</v>
      </c>
      <c r="J32" s="49">
        <v>57</v>
      </c>
      <c r="K32" s="49">
        <v>63</v>
      </c>
      <c r="L32" s="49">
        <v>83</v>
      </c>
      <c r="M32" s="49">
        <v>48</v>
      </c>
      <c r="N32" s="49">
        <v>9</v>
      </c>
      <c r="O32" s="49">
        <v>0</v>
      </c>
      <c r="P32" s="50">
        <v>57.68</v>
      </c>
    </row>
    <row r="33" spans="1:16" ht="14.55" customHeight="1" x14ac:dyDescent="0.25">
      <c r="A33" s="306">
        <v>9</v>
      </c>
      <c r="B33" s="307" t="s">
        <v>164</v>
      </c>
      <c r="C33" s="228" t="s">
        <v>30</v>
      </c>
      <c r="D33" s="61">
        <v>2</v>
      </c>
      <c r="E33" s="61">
        <v>2</v>
      </c>
      <c r="F33" s="62">
        <v>100</v>
      </c>
      <c r="G33" s="61">
        <v>0</v>
      </c>
      <c r="H33" s="61">
        <v>0</v>
      </c>
      <c r="I33" s="61">
        <v>0</v>
      </c>
      <c r="J33" s="61">
        <v>1</v>
      </c>
      <c r="K33" s="61">
        <v>2</v>
      </c>
      <c r="L33" s="61">
        <v>1</v>
      </c>
      <c r="M33" s="61">
        <v>5</v>
      </c>
      <c r="N33" s="61">
        <v>1</v>
      </c>
      <c r="O33" s="61">
        <v>0</v>
      </c>
      <c r="P33" s="62">
        <v>33.75</v>
      </c>
    </row>
    <row r="34" spans="1:16" ht="14.55" customHeight="1" x14ac:dyDescent="0.25">
      <c r="A34" s="306"/>
      <c r="B34" s="307"/>
      <c r="C34" s="228" t="s">
        <v>31</v>
      </c>
      <c r="D34" s="61">
        <v>5</v>
      </c>
      <c r="E34" s="61">
        <v>5</v>
      </c>
      <c r="F34" s="62">
        <v>100</v>
      </c>
      <c r="G34" s="61">
        <v>1</v>
      </c>
      <c r="H34" s="61">
        <v>2</v>
      </c>
      <c r="I34" s="61">
        <v>4</v>
      </c>
      <c r="J34" s="61">
        <v>5</v>
      </c>
      <c r="K34" s="61">
        <v>6</v>
      </c>
      <c r="L34" s="61">
        <v>4</v>
      </c>
      <c r="M34" s="61">
        <v>2</v>
      </c>
      <c r="N34" s="61">
        <v>1</v>
      </c>
      <c r="O34" s="61">
        <v>0</v>
      </c>
      <c r="P34" s="62">
        <v>56</v>
      </c>
    </row>
    <row r="35" spans="1:16" ht="14.55" customHeight="1" x14ac:dyDescent="0.25">
      <c r="A35" s="306"/>
      <c r="B35" s="307"/>
      <c r="C35" s="63" t="s">
        <v>42</v>
      </c>
      <c r="D35" s="49">
        <v>7</v>
      </c>
      <c r="E35" s="49">
        <v>7</v>
      </c>
      <c r="F35" s="50">
        <v>100</v>
      </c>
      <c r="G35" s="49">
        <v>1</v>
      </c>
      <c r="H35" s="49">
        <v>2</v>
      </c>
      <c r="I35" s="49">
        <v>4</v>
      </c>
      <c r="J35" s="49">
        <v>6</v>
      </c>
      <c r="K35" s="49">
        <v>8</v>
      </c>
      <c r="L35" s="49">
        <v>5</v>
      </c>
      <c r="M35" s="49">
        <v>7</v>
      </c>
      <c r="N35" s="49">
        <v>2</v>
      </c>
      <c r="O35" s="49">
        <v>0</v>
      </c>
      <c r="P35" s="50">
        <v>49.64</v>
      </c>
    </row>
    <row r="36" spans="1:16" ht="14.55" customHeight="1" x14ac:dyDescent="0.25">
      <c r="A36" s="306">
        <v>10</v>
      </c>
      <c r="B36" s="307" t="s">
        <v>166</v>
      </c>
      <c r="C36" s="228" t="s">
        <v>30</v>
      </c>
      <c r="D36" s="61">
        <v>22</v>
      </c>
      <c r="E36" s="61">
        <v>22</v>
      </c>
      <c r="F36" s="62">
        <v>100</v>
      </c>
      <c r="G36" s="61">
        <v>1</v>
      </c>
      <c r="H36" s="61">
        <v>10</v>
      </c>
      <c r="I36" s="61">
        <v>7</v>
      </c>
      <c r="J36" s="61">
        <v>8</v>
      </c>
      <c r="K36" s="61">
        <v>20</v>
      </c>
      <c r="L36" s="61">
        <v>32</v>
      </c>
      <c r="M36" s="61">
        <v>18</v>
      </c>
      <c r="N36" s="61">
        <v>14</v>
      </c>
      <c r="O36" s="61">
        <v>0</v>
      </c>
      <c r="P36" s="62">
        <v>43.86</v>
      </c>
    </row>
    <row r="37" spans="1:16" ht="14.55" customHeight="1" x14ac:dyDescent="0.25">
      <c r="A37" s="306"/>
      <c r="B37" s="307"/>
      <c r="C37" s="228" t="s">
        <v>31</v>
      </c>
      <c r="D37" s="61">
        <v>20</v>
      </c>
      <c r="E37" s="61">
        <v>20</v>
      </c>
      <c r="F37" s="62">
        <v>100</v>
      </c>
      <c r="G37" s="61">
        <v>10</v>
      </c>
      <c r="H37" s="61">
        <v>17</v>
      </c>
      <c r="I37" s="61">
        <v>14</v>
      </c>
      <c r="J37" s="61">
        <v>9</v>
      </c>
      <c r="K37" s="61">
        <v>15</v>
      </c>
      <c r="L37" s="61">
        <v>23</v>
      </c>
      <c r="M37" s="61">
        <v>9</v>
      </c>
      <c r="N37" s="61">
        <v>3</v>
      </c>
      <c r="O37" s="61">
        <v>0</v>
      </c>
      <c r="P37" s="62">
        <v>59.75</v>
      </c>
    </row>
    <row r="38" spans="1:16" ht="14.55" customHeight="1" x14ac:dyDescent="0.25">
      <c r="A38" s="306"/>
      <c r="B38" s="307"/>
      <c r="C38" s="63" t="s">
        <v>42</v>
      </c>
      <c r="D38" s="49">
        <v>42</v>
      </c>
      <c r="E38" s="49">
        <v>42</v>
      </c>
      <c r="F38" s="50">
        <v>100</v>
      </c>
      <c r="G38" s="49">
        <v>11</v>
      </c>
      <c r="H38" s="49">
        <v>27</v>
      </c>
      <c r="I38" s="49">
        <v>21</v>
      </c>
      <c r="J38" s="49">
        <v>17</v>
      </c>
      <c r="K38" s="49">
        <v>35</v>
      </c>
      <c r="L38" s="49">
        <v>55</v>
      </c>
      <c r="M38" s="49">
        <v>27</v>
      </c>
      <c r="N38" s="49">
        <v>17</v>
      </c>
      <c r="O38" s="49">
        <v>0</v>
      </c>
      <c r="P38" s="50">
        <v>51.43</v>
      </c>
    </row>
    <row r="39" spans="1:16" ht="14.55" customHeight="1" x14ac:dyDescent="0.25">
      <c r="A39" s="306">
        <v>11</v>
      </c>
      <c r="B39" s="307" t="s">
        <v>168</v>
      </c>
      <c r="C39" s="228" t="s">
        <v>30</v>
      </c>
      <c r="D39" s="61">
        <v>31</v>
      </c>
      <c r="E39" s="61">
        <v>31</v>
      </c>
      <c r="F39" s="62">
        <v>100</v>
      </c>
      <c r="G39" s="61">
        <v>14</v>
      </c>
      <c r="H39" s="61">
        <v>17</v>
      </c>
      <c r="I39" s="61">
        <v>26</v>
      </c>
      <c r="J39" s="61">
        <v>27</v>
      </c>
      <c r="K39" s="61">
        <v>22</v>
      </c>
      <c r="L39" s="61">
        <v>24</v>
      </c>
      <c r="M39" s="61">
        <v>18</v>
      </c>
      <c r="N39" s="61">
        <v>7</v>
      </c>
      <c r="O39" s="61">
        <v>0</v>
      </c>
      <c r="P39" s="62">
        <v>58.47</v>
      </c>
    </row>
    <row r="40" spans="1:16" ht="14.55" customHeight="1" x14ac:dyDescent="0.25">
      <c r="A40" s="306"/>
      <c r="B40" s="307"/>
      <c r="C40" s="228" t="s">
        <v>31</v>
      </c>
      <c r="D40" s="61">
        <v>43</v>
      </c>
      <c r="E40" s="61">
        <v>43</v>
      </c>
      <c r="F40" s="62">
        <v>100</v>
      </c>
      <c r="G40" s="61">
        <v>35</v>
      </c>
      <c r="H40" s="61">
        <v>29</v>
      </c>
      <c r="I40" s="61">
        <v>38</v>
      </c>
      <c r="J40" s="61">
        <v>38</v>
      </c>
      <c r="K40" s="61">
        <v>30</v>
      </c>
      <c r="L40" s="61">
        <v>27</v>
      </c>
      <c r="M40" s="61">
        <v>13</v>
      </c>
      <c r="N40" s="61">
        <v>5</v>
      </c>
      <c r="O40" s="61">
        <v>0</v>
      </c>
      <c r="P40" s="62">
        <v>65.87</v>
      </c>
    </row>
    <row r="41" spans="1:16" ht="14.55" customHeight="1" x14ac:dyDescent="0.25">
      <c r="A41" s="306"/>
      <c r="B41" s="307"/>
      <c r="C41" s="63" t="s">
        <v>42</v>
      </c>
      <c r="D41" s="49">
        <v>74</v>
      </c>
      <c r="E41" s="49">
        <v>74</v>
      </c>
      <c r="F41" s="50">
        <v>100</v>
      </c>
      <c r="G41" s="49">
        <v>49</v>
      </c>
      <c r="H41" s="49">
        <v>46</v>
      </c>
      <c r="I41" s="49">
        <v>64</v>
      </c>
      <c r="J41" s="49">
        <v>65</v>
      </c>
      <c r="K41" s="49">
        <v>52</v>
      </c>
      <c r="L41" s="49">
        <v>51</v>
      </c>
      <c r="M41" s="49">
        <v>31</v>
      </c>
      <c r="N41" s="49">
        <v>12</v>
      </c>
      <c r="O41" s="49">
        <v>0</v>
      </c>
      <c r="P41" s="50">
        <v>62.77</v>
      </c>
    </row>
    <row r="42" spans="1:16" ht="14.55" customHeight="1" x14ac:dyDescent="0.25">
      <c r="A42" s="306">
        <v>12</v>
      </c>
      <c r="B42" s="307" t="s">
        <v>169</v>
      </c>
      <c r="C42" s="228" t="s">
        <v>30</v>
      </c>
      <c r="D42" s="61">
        <v>16</v>
      </c>
      <c r="E42" s="61">
        <v>16</v>
      </c>
      <c r="F42" s="62">
        <v>100</v>
      </c>
      <c r="G42" s="61">
        <v>2</v>
      </c>
      <c r="H42" s="61">
        <v>7</v>
      </c>
      <c r="I42" s="61">
        <v>6</v>
      </c>
      <c r="J42" s="61">
        <v>13</v>
      </c>
      <c r="K42" s="61">
        <v>14</v>
      </c>
      <c r="L42" s="61">
        <v>12</v>
      </c>
      <c r="M42" s="61">
        <v>16</v>
      </c>
      <c r="N42" s="61">
        <v>10</v>
      </c>
      <c r="O42" s="61">
        <v>0</v>
      </c>
      <c r="P42" s="62">
        <v>46.88</v>
      </c>
    </row>
    <row r="43" spans="1:16" ht="14.55" customHeight="1" x14ac:dyDescent="0.25">
      <c r="A43" s="306"/>
      <c r="B43" s="307"/>
      <c r="C43" s="228" t="s">
        <v>31</v>
      </c>
      <c r="D43" s="61">
        <v>13</v>
      </c>
      <c r="E43" s="61">
        <v>13</v>
      </c>
      <c r="F43" s="62">
        <v>100</v>
      </c>
      <c r="G43" s="61">
        <v>9</v>
      </c>
      <c r="H43" s="61">
        <v>5</v>
      </c>
      <c r="I43" s="61">
        <v>11</v>
      </c>
      <c r="J43" s="61">
        <v>14</v>
      </c>
      <c r="K43" s="61">
        <v>14</v>
      </c>
      <c r="L43" s="61">
        <v>6</v>
      </c>
      <c r="M43" s="61">
        <v>3</v>
      </c>
      <c r="N43" s="61">
        <v>3</v>
      </c>
      <c r="O43" s="61">
        <v>0</v>
      </c>
      <c r="P43" s="62">
        <v>62.69</v>
      </c>
    </row>
    <row r="44" spans="1:16" ht="14.55" customHeight="1" x14ac:dyDescent="0.25">
      <c r="A44" s="306"/>
      <c r="B44" s="307"/>
      <c r="C44" s="63" t="s">
        <v>42</v>
      </c>
      <c r="D44" s="49">
        <v>29</v>
      </c>
      <c r="E44" s="49">
        <v>29</v>
      </c>
      <c r="F44" s="50">
        <v>100</v>
      </c>
      <c r="G44" s="49">
        <v>11</v>
      </c>
      <c r="H44" s="49">
        <v>12</v>
      </c>
      <c r="I44" s="49">
        <v>17</v>
      </c>
      <c r="J44" s="49">
        <v>27</v>
      </c>
      <c r="K44" s="49">
        <v>28</v>
      </c>
      <c r="L44" s="49">
        <v>18</v>
      </c>
      <c r="M44" s="49">
        <v>19</v>
      </c>
      <c r="N44" s="49">
        <v>13</v>
      </c>
      <c r="O44" s="49">
        <v>0</v>
      </c>
      <c r="P44" s="50">
        <v>53.97</v>
      </c>
    </row>
    <row r="45" spans="1:16" ht="14.55" customHeight="1" x14ac:dyDescent="0.25">
      <c r="A45" s="306">
        <v>13</v>
      </c>
      <c r="B45" s="307" t="s">
        <v>170</v>
      </c>
      <c r="C45" s="228" t="s">
        <v>30</v>
      </c>
      <c r="D45" s="61">
        <v>11</v>
      </c>
      <c r="E45" s="61">
        <v>11</v>
      </c>
      <c r="F45" s="62">
        <v>100</v>
      </c>
      <c r="G45" s="61">
        <v>7</v>
      </c>
      <c r="H45" s="61">
        <v>13</v>
      </c>
      <c r="I45" s="61">
        <v>15</v>
      </c>
      <c r="J45" s="61">
        <v>5</v>
      </c>
      <c r="K45" s="61">
        <v>7</v>
      </c>
      <c r="L45" s="61">
        <v>5</v>
      </c>
      <c r="M45" s="61">
        <v>3</v>
      </c>
      <c r="N45" s="61">
        <v>0</v>
      </c>
      <c r="O45" s="61">
        <v>0</v>
      </c>
      <c r="P45" s="62">
        <v>70.680000000000007</v>
      </c>
    </row>
    <row r="46" spans="1:16" ht="14.55" customHeight="1" x14ac:dyDescent="0.25">
      <c r="A46" s="306"/>
      <c r="B46" s="307"/>
      <c r="C46" s="228" t="s">
        <v>31</v>
      </c>
      <c r="D46" s="61">
        <v>14</v>
      </c>
      <c r="E46" s="61">
        <v>14</v>
      </c>
      <c r="F46" s="62">
        <v>100</v>
      </c>
      <c r="G46" s="61">
        <v>20</v>
      </c>
      <c r="H46" s="61">
        <v>22</v>
      </c>
      <c r="I46" s="61">
        <v>7</v>
      </c>
      <c r="J46" s="61">
        <v>12</v>
      </c>
      <c r="K46" s="61">
        <v>4</v>
      </c>
      <c r="L46" s="61">
        <v>4</v>
      </c>
      <c r="M46" s="61">
        <v>1</v>
      </c>
      <c r="N46" s="61">
        <v>0</v>
      </c>
      <c r="O46" s="61">
        <v>0</v>
      </c>
      <c r="P46" s="62">
        <v>79.64</v>
      </c>
    </row>
    <row r="47" spans="1:16" ht="14.55" customHeight="1" x14ac:dyDescent="0.25">
      <c r="A47" s="306"/>
      <c r="B47" s="307"/>
      <c r="C47" s="63" t="s">
        <v>42</v>
      </c>
      <c r="D47" s="49">
        <v>25</v>
      </c>
      <c r="E47" s="49">
        <v>25</v>
      </c>
      <c r="F47" s="50">
        <v>100</v>
      </c>
      <c r="G47" s="49">
        <v>27</v>
      </c>
      <c r="H47" s="49">
        <v>35</v>
      </c>
      <c r="I47" s="49">
        <v>22</v>
      </c>
      <c r="J47" s="49">
        <v>17</v>
      </c>
      <c r="K47" s="49">
        <v>11</v>
      </c>
      <c r="L47" s="49">
        <v>9</v>
      </c>
      <c r="M47" s="49">
        <v>4</v>
      </c>
      <c r="N47" s="49">
        <v>0</v>
      </c>
      <c r="O47" s="49">
        <v>0</v>
      </c>
      <c r="P47" s="50">
        <v>75.7</v>
      </c>
    </row>
    <row r="48" spans="1:16" ht="14.55" customHeight="1" x14ac:dyDescent="0.25">
      <c r="A48" s="306">
        <v>14</v>
      </c>
      <c r="B48" s="307" t="s">
        <v>171</v>
      </c>
      <c r="C48" s="228" t="s">
        <v>30</v>
      </c>
      <c r="D48" s="61">
        <v>18</v>
      </c>
      <c r="E48" s="61">
        <v>18</v>
      </c>
      <c r="F48" s="62">
        <v>100</v>
      </c>
      <c r="G48" s="61">
        <v>19</v>
      </c>
      <c r="H48" s="61">
        <v>39</v>
      </c>
      <c r="I48" s="61">
        <v>6</v>
      </c>
      <c r="J48" s="61">
        <v>13</v>
      </c>
      <c r="K48" s="61">
        <v>9</v>
      </c>
      <c r="L48" s="61">
        <v>4</v>
      </c>
      <c r="M48" s="61">
        <v>0</v>
      </c>
      <c r="N48" s="61">
        <v>0</v>
      </c>
      <c r="O48" s="61">
        <v>0</v>
      </c>
      <c r="P48" s="62">
        <v>79.72</v>
      </c>
    </row>
    <row r="49" spans="1:16" ht="14.55" customHeight="1" x14ac:dyDescent="0.25">
      <c r="A49" s="306"/>
      <c r="B49" s="307"/>
      <c r="C49" s="228" t="s">
        <v>31</v>
      </c>
      <c r="D49" s="61">
        <v>17</v>
      </c>
      <c r="E49" s="61">
        <v>17</v>
      </c>
      <c r="F49" s="62">
        <v>100</v>
      </c>
      <c r="G49" s="61">
        <v>14</v>
      </c>
      <c r="H49" s="61">
        <v>27</v>
      </c>
      <c r="I49" s="61">
        <v>7</v>
      </c>
      <c r="J49" s="61">
        <v>9</v>
      </c>
      <c r="K49" s="61">
        <v>12</v>
      </c>
      <c r="L49" s="61">
        <v>10</v>
      </c>
      <c r="M49" s="61">
        <v>5</v>
      </c>
      <c r="N49" s="61">
        <v>1</v>
      </c>
      <c r="O49" s="61">
        <v>0</v>
      </c>
      <c r="P49" s="62">
        <v>70.150000000000006</v>
      </c>
    </row>
    <row r="50" spans="1:16" ht="14.55" customHeight="1" x14ac:dyDescent="0.25">
      <c r="A50" s="306"/>
      <c r="B50" s="307"/>
      <c r="C50" s="63" t="s">
        <v>42</v>
      </c>
      <c r="D50" s="49">
        <v>35</v>
      </c>
      <c r="E50" s="49">
        <v>35</v>
      </c>
      <c r="F50" s="50">
        <v>100</v>
      </c>
      <c r="G50" s="49">
        <v>33</v>
      </c>
      <c r="H50" s="49">
        <v>66</v>
      </c>
      <c r="I50" s="49">
        <v>13</v>
      </c>
      <c r="J50" s="49">
        <v>22</v>
      </c>
      <c r="K50" s="49">
        <v>21</v>
      </c>
      <c r="L50" s="49">
        <v>14</v>
      </c>
      <c r="M50" s="49">
        <v>5</v>
      </c>
      <c r="N50" s="49">
        <v>1</v>
      </c>
      <c r="O50" s="49">
        <v>0</v>
      </c>
      <c r="P50" s="50">
        <v>75.069999999999993</v>
      </c>
    </row>
    <row r="51" spans="1:16" ht="14.55" customHeight="1" x14ac:dyDescent="0.25">
      <c r="A51" s="306">
        <v>15</v>
      </c>
      <c r="B51" s="307" t="s">
        <v>173</v>
      </c>
      <c r="C51" s="228" t="s">
        <v>30</v>
      </c>
      <c r="D51" s="61">
        <v>4</v>
      </c>
      <c r="E51" s="61">
        <v>4</v>
      </c>
      <c r="F51" s="62">
        <v>100</v>
      </c>
      <c r="G51" s="61">
        <v>0</v>
      </c>
      <c r="H51" s="61">
        <v>9</v>
      </c>
      <c r="I51" s="61">
        <v>7</v>
      </c>
      <c r="J51" s="61">
        <v>2</v>
      </c>
      <c r="K51" s="61">
        <v>2</v>
      </c>
      <c r="L51" s="61">
        <v>0</v>
      </c>
      <c r="M51" s="61">
        <v>0</v>
      </c>
      <c r="N51" s="61">
        <v>0</v>
      </c>
      <c r="O51" s="61">
        <v>0</v>
      </c>
      <c r="P51" s="62">
        <v>76.88</v>
      </c>
    </row>
    <row r="52" spans="1:16" ht="14.55" customHeight="1" x14ac:dyDescent="0.25">
      <c r="A52" s="306"/>
      <c r="B52" s="307"/>
      <c r="C52" s="228" t="s">
        <v>31</v>
      </c>
      <c r="D52" s="61">
        <v>6</v>
      </c>
      <c r="E52" s="61">
        <v>6</v>
      </c>
      <c r="F52" s="62">
        <v>100</v>
      </c>
      <c r="G52" s="61">
        <v>3</v>
      </c>
      <c r="H52" s="61">
        <v>5</v>
      </c>
      <c r="I52" s="61">
        <v>1</v>
      </c>
      <c r="J52" s="61">
        <v>2</v>
      </c>
      <c r="K52" s="61">
        <v>6</v>
      </c>
      <c r="L52" s="61">
        <v>9</v>
      </c>
      <c r="M52" s="61">
        <v>3</v>
      </c>
      <c r="N52" s="61">
        <v>1</v>
      </c>
      <c r="O52" s="61">
        <v>0</v>
      </c>
      <c r="P52" s="62">
        <v>55.42</v>
      </c>
    </row>
    <row r="53" spans="1:16" ht="14.55" customHeight="1" x14ac:dyDescent="0.25">
      <c r="A53" s="306"/>
      <c r="B53" s="307"/>
      <c r="C53" s="63" t="s">
        <v>42</v>
      </c>
      <c r="D53" s="49">
        <v>10</v>
      </c>
      <c r="E53" s="49">
        <v>10</v>
      </c>
      <c r="F53" s="50">
        <v>100</v>
      </c>
      <c r="G53" s="49">
        <v>3</v>
      </c>
      <c r="H53" s="49">
        <v>14</v>
      </c>
      <c r="I53" s="49">
        <v>8</v>
      </c>
      <c r="J53" s="49">
        <v>4</v>
      </c>
      <c r="K53" s="49">
        <v>8</v>
      </c>
      <c r="L53" s="49">
        <v>9</v>
      </c>
      <c r="M53" s="49">
        <v>3</v>
      </c>
      <c r="N53" s="49">
        <v>1</v>
      </c>
      <c r="O53" s="49">
        <v>0</v>
      </c>
      <c r="P53" s="50">
        <v>64</v>
      </c>
    </row>
    <row r="54" spans="1:16" ht="14.55" customHeight="1" x14ac:dyDescent="0.25">
      <c r="A54" s="306">
        <v>16</v>
      </c>
      <c r="B54" s="307" t="s">
        <v>175</v>
      </c>
      <c r="C54" s="228" t="s">
        <v>30</v>
      </c>
      <c r="D54" s="61">
        <v>3</v>
      </c>
      <c r="E54" s="61">
        <v>3</v>
      </c>
      <c r="F54" s="62">
        <v>100</v>
      </c>
      <c r="G54" s="61">
        <v>1</v>
      </c>
      <c r="H54" s="61">
        <v>2</v>
      </c>
      <c r="I54" s="61">
        <v>3</v>
      </c>
      <c r="J54" s="61">
        <v>2</v>
      </c>
      <c r="K54" s="61">
        <v>2</v>
      </c>
      <c r="L54" s="61">
        <v>2</v>
      </c>
      <c r="M54" s="61">
        <v>3</v>
      </c>
      <c r="N54" s="61">
        <v>0</v>
      </c>
      <c r="O54" s="61">
        <v>0</v>
      </c>
      <c r="P54" s="62">
        <v>58.33</v>
      </c>
    </row>
    <row r="55" spans="1:16" ht="14.55" customHeight="1" x14ac:dyDescent="0.25">
      <c r="A55" s="306"/>
      <c r="B55" s="307"/>
      <c r="C55" s="228" t="s">
        <v>31</v>
      </c>
      <c r="D55" s="61">
        <v>5</v>
      </c>
      <c r="E55" s="61">
        <v>5</v>
      </c>
      <c r="F55" s="62">
        <v>100</v>
      </c>
      <c r="G55" s="61">
        <v>2</v>
      </c>
      <c r="H55" s="61">
        <v>5</v>
      </c>
      <c r="I55" s="61">
        <v>4</v>
      </c>
      <c r="J55" s="61">
        <v>7</v>
      </c>
      <c r="K55" s="61">
        <v>5</v>
      </c>
      <c r="L55" s="61">
        <v>2</v>
      </c>
      <c r="M55" s="61">
        <v>0</v>
      </c>
      <c r="N55" s="61">
        <v>0</v>
      </c>
      <c r="O55" s="61">
        <v>0</v>
      </c>
      <c r="P55" s="62">
        <v>68</v>
      </c>
    </row>
    <row r="56" spans="1:16" ht="14.55" customHeight="1" x14ac:dyDescent="0.25">
      <c r="A56" s="306"/>
      <c r="B56" s="307"/>
      <c r="C56" s="63" t="s">
        <v>42</v>
      </c>
      <c r="D56" s="49">
        <v>8</v>
      </c>
      <c r="E56" s="49">
        <v>8</v>
      </c>
      <c r="F56" s="50">
        <v>100</v>
      </c>
      <c r="G56" s="49">
        <v>3</v>
      </c>
      <c r="H56" s="49">
        <v>7</v>
      </c>
      <c r="I56" s="49">
        <v>7</v>
      </c>
      <c r="J56" s="49">
        <v>9</v>
      </c>
      <c r="K56" s="49">
        <v>7</v>
      </c>
      <c r="L56" s="49">
        <v>4</v>
      </c>
      <c r="M56" s="49">
        <v>3</v>
      </c>
      <c r="N56" s="49">
        <v>0</v>
      </c>
      <c r="O56" s="49">
        <v>0</v>
      </c>
      <c r="P56" s="50">
        <v>64.38</v>
      </c>
    </row>
    <row r="57" spans="1:16" ht="14.55" customHeight="1" x14ac:dyDescent="0.25">
      <c r="A57" s="306">
        <v>17</v>
      </c>
      <c r="B57" s="307" t="s">
        <v>177</v>
      </c>
      <c r="C57" s="228" t="s">
        <v>30</v>
      </c>
      <c r="D57" s="61">
        <v>17</v>
      </c>
      <c r="E57" s="61">
        <v>17</v>
      </c>
      <c r="F57" s="62">
        <v>100</v>
      </c>
      <c r="G57" s="61">
        <v>4</v>
      </c>
      <c r="H57" s="61">
        <v>13</v>
      </c>
      <c r="I57" s="61">
        <v>14</v>
      </c>
      <c r="J57" s="61">
        <v>8</v>
      </c>
      <c r="K57" s="61">
        <v>11</v>
      </c>
      <c r="L57" s="61">
        <v>14</v>
      </c>
      <c r="M57" s="61">
        <v>11</v>
      </c>
      <c r="N57" s="61">
        <v>10</v>
      </c>
      <c r="O57" s="61">
        <v>0</v>
      </c>
      <c r="P57" s="62">
        <v>53.68</v>
      </c>
    </row>
    <row r="58" spans="1:16" ht="14.55" customHeight="1" x14ac:dyDescent="0.25">
      <c r="A58" s="306"/>
      <c r="B58" s="307"/>
      <c r="C58" s="228" t="s">
        <v>31</v>
      </c>
      <c r="D58" s="61">
        <v>16</v>
      </c>
      <c r="E58" s="61">
        <v>16</v>
      </c>
      <c r="F58" s="62">
        <v>100</v>
      </c>
      <c r="G58" s="61">
        <v>15</v>
      </c>
      <c r="H58" s="61">
        <v>14</v>
      </c>
      <c r="I58" s="61">
        <v>13</v>
      </c>
      <c r="J58" s="61">
        <v>6</v>
      </c>
      <c r="K58" s="61">
        <v>13</v>
      </c>
      <c r="L58" s="61">
        <v>8</v>
      </c>
      <c r="M58" s="61">
        <v>4</v>
      </c>
      <c r="N58" s="61">
        <v>7</v>
      </c>
      <c r="O58" s="61">
        <v>0</v>
      </c>
      <c r="P58" s="62">
        <v>65.16</v>
      </c>
    </row>
    <row r="59" spans="1:16" ht="14.55" customHeight="1" x14ac:dyDescent="0.25">
      <c r="A59" s="306"/>
      <c r="B59" s="307"/>
      <c r="C59" s="63" t="s">
        <v>42</v>
      </c>
      <c r="D59" s="49">
        <v>33</v>
      </c>
      <c r="E59" s="49">
        <v>33</v>
      </c>
      <c r="F59" s="50">
        <v>100</v>
      </c>
      <c r="G59" s="49">
        <v>19</v>
      </c>
      <c r="H59" s="49">
        <v>27</v>
      </c>
      <c r="I59" s="49">
        <v>27</v>
      </c>
      <c r="J59" s="49">
        <v>14</v>
      </c>
      <c r="K59" s="49">
        <v>24</v>
      </c>
      <c r="L59" s="49">
        <v>22</v>
      </c>
      <c r="M59" s="49">
        <v>15</v>
      </c>
      <c r="N59" s="49">
        <v>17</v>
      </c>
      <c r="O59" s="49">
        <v>0</v>
      </c>
      <c r="P59" s="50">
        <v>59.24</v>
      </c>
    </row>
    <row r="60" spans="1:16" ht="14.55" customHeight="1" x14ac:dyDescent="0.25">
      <c r="A60" s="306">
        <v>18</v>
      </c>
      <c r="B60" s="307" t="s">
        <v>178</v>
      </c>
      <c r="C60" s="228" t="s">
        <v>30</v>
      </c>
      <c r="D60" s="61">
        <v>16</v>
      </c>
      <c r="E60" s="61">
        <v>16</v>
      </c>
      <c r="F60" s="62">
        <v>100</v>
      </c>
      <c r="G60" s="61">
        <v>1</v>
      </c>
      <c r="H60" s="61">
        <v>9</v>
      </c>
      <c r="I60" s="61">
        <v>8</v>
      </c>
      <c r="J60" s="61">
        <v>12</v>
      </c>
      <c r="K60" s="61">
        <v>14</v>
      </c>
      <c r="L60" s="61">
        <v>18</v>
      </c>
      <c r="M60" s="61">
        <v>15</v>
      </c>
      <c r="N60" s="61">
        <v>3</v>
      </c>
      <c r="O60" s="61">
        <v>0</v>
      </c>
      <c r="P60" s="62">
        <v>50.31</v>
      </c>
    </row>
    <row r="61" spans="1:16" ht="14.55" customHeight="1" x14ac:dyDescent="0.25">
      <c r="A61" s="306"/>
      <c r="B61" s="307"/>
      <c r="C61" s="228" t="s">
        <v>31</v>
      </c>
      <c r="D61" s="61">
        <v>13</v>
      </c>
      <c r="E61" s="61">
        <v>13</v>
      </c>
      <c r="F61" s="62">
        <v>100</v>
      </c>
      <c r="G61" s="61">
        <v>10</v>
      </c>
      <c r="H61" s="61">
        <v>17</v>
      </c>
      <c r="I61" s="61">
        <v>5</v>
      </c>
      <c r="J61" s="61">
        <v>4</v>
      </c>
      <c r="K61" s="61">
        <v>10</v>
      </c>
      <c r="L61" s="61">
        <v>9</v>
      </c>
      <c r="M61" s="61">
        <v>10</v>
      </c>
      <c r="N61" s="61">
        <v>0</v>
      </c>
      <c r="O61" s="61">
        <v>0</v>
      </c>
      <c r="P61" s="62">
        <v>64.62</v>
      </c>
    </row>
    <row r="62" spans="1:16" ht="14.55" customHeight="1" x14ac:dyDescent="0.25">
      <c r="A62" s="306"/>
      <c r="B62" s="307"/>
      <c r="C62" s="63" t="s">
        <v>42</v>
      </c>
      <c r="D62" s="49">
        <v>29</v>
      </c>
      <c r="E62" s="49">
        <v>29</v>
      </c>
      <c r="F62" s="50">
        <v>100</v>
      </c>
      <c r="G62" s="49">
        <v>11</v>
      </c>
      <c r="H62" s="49">
        <v>26</v>
      </c>
      <c r="I62" s="49">
        <v>13</v>
      </c>
      <c r="J62" s="49">
        <v>16</v>
      </c>
      <c r="K62" s="49">
        <v>24</v>
      </c>
      <c r="L62" s="49">
        <v>27</v>
      </c>
      <c r="M62" s="49">
        <v>25</v>
      </c>
      <c r="N62" s="49">
        <v>3</v>
      </c>
      <c r="O62" s="49">
        <v>0</v>
      </c>
      <c r="P62" s="50">
        <v>56.72</v>
      </c>
    </row>
    <row r="63" spans="1:16" ht="14.55" customHeight="1" x14ac:dyDescent="0.25">
      <c r="A63" s="306">
        <v>19</v>
      </c>
      <c r="B63" s="307" t="s">
        <v>179</v>
      </c>
      <c r="C63" s="228" t="s">
        <v>30</v>
      </c>
      <c r="D63" s="61">
        <v>5</v>
      </c>
      <c r="E63" s="61">
        <v>5</v>
      </c>
      <c r="F63" s="62">
        <v>100</v>
      </c>
      <c r="G63" s="61">
        <v>2</v>
      </c>
      <c r="H63" s="61">
        <v>1</v>
      </c>
      <c r="I63" s="61">
        <v>7</v>
      </c>
      <c r="J63" s="61">
        <v>7</v>
      </c>
      <c r="K63" s="61">
        <v>2</v>
      </c>
      <c r="L63" s="61">
        <v>2</v>
      </c>
      <c r="M63" s="61">
        <v>4</v>
      </c>
      <c r="N63" s="61">
        <v>0</v>
      </c>
      <c r="O63" s="61">
        <v>0</v>
      </c>
      <c r="P63" s="62">
        <v>61</v>
      </c>
    </row>
    <row r="64" spans="1:16" ht="14.55" customHeight="1" x14ac:dyDescent="0.25">
      <c r="A64" s="306"/>
      <c r="B64" s="307"/>
      <c r="C64" s="228" t="s">
        <v>31</v>
      </c>
      <c r="D64" s="61">
        <v>11</v>
      </c>
      <c r="E64" s="61">
        <v>11</v>
      </c>
      <c r="F64" s="62">
        <v>100</v>
      </c>
      <c r="G64" s="61">
        <v>7</v>
      </c>
      <c r="H64" s="61">
        <v>8</v>
      </c>
      <c r="I64" s="61">
        <v>6</v>
      </c>
      <c r="J64" s="61">
        <v>9</v>
      </c>
      <c r="K64" s="61">
        <v>10</v>
      </c>
      <c r="L64" s="61">
        <v>5</v>
      </c>
      <c r="M64" s="61">
        <v>9</v>
      </c>
      <c r="N64" s="61">
        <v>1</v>
      </c>
      <c r="O64" s="61">
        <v>0</v>
      </c>
      <c r="P64" s="62">
        <v>60.68</v>
      </c>
    </row>
    <row r="65" spans="1:16" ht="14.55" customHeight="1" x14ac:dyDescent="0.25">
      <c r="A65" s="306"/>
      <c r="B65" s="307"/>
      <c r="C65" s="63" t="s">
        <v>42</v>
      </c>
      <c r="D65" s="49">
        <v>16</v>
      </c>
      <c r="E65" s="49">
        <v>16</v>
      </c>
      <c r="F65" s="50">
        <v>100</v>
      </c>
      <c r="G65" s="49">
        <v>9</v>
      </c>
      <c r="H65" s="49">
        <v>9</v>
      </c>
      <c r="I65" s="49">
        <v>13</v>
      </c>
      <c r="J65" s="49">
        <v>16</v>
      </c>
      <c r="K65" s="49">
        <v>12</v>
      </c>
      <c r="L65" s="49">
        <v>7</v>
      </c>
      <c r="M65" s="49">
        <v>13</v>
      </c>
      <c r="N65" s="49">
        <v>1</v>
      </c>
      <c r="O65" s="49">
        <v>0</v>
      </c>
      <c r="P65" s="50">
        <v>60.78</v>
      </c>
    </row>
    <row r="66" spans="1:16" ht="14.55" customHeight="1" x14ac:dyDescent="0.25">
      <c r="A66" s="306">
        <v>20</v>
      </c>
      <c r="B66" s="307" t="s">
        <v>180</v>
      </c>
      <c r="C66" s="228" t="s">
        <v>30</v>
      </c>
      <c r="D66" s="61">
        <v>15</v>
      </c>
      <c r="E66" s="61">
        <v>15</v>
      </c>
      <c r="F66" s="62">
        <v>100</v>
      </c>
      <c r="G66" s="61">
        <v>4</v>
      </c>
      <c r="H66" s="61">
        <v>11</v>
      </c>
      <c r="I66" s="61">
        <v>6</v>
      </c>
      <c r="J66" s="61">
        <v>11</v>
      </c>
      <c r="K66" s="61">
        <v>13</v>
      </c>
      <c r="L66" s="61">
        <v>17</v>
      </c>
      <c r="M66" s="61">
        <v>12</v>
      </c>
      <c r="N66" s="61">
        <v>1</v>
      </c>
      <c r="O66" s="61">
        <v>0</v>
      </c>
      <c r="P66" s="62">
        <v>54.67</v>
      </c>
    </row>
    <row r="67" spans="1:16" ht="14.55" customHeight="1" x14ac:dyDescent="0.25">
      <c r="A67" s="306"/>
      <c r="B67" s="307"/>
      <c r="C67" s="228" t="s">
        <v>31</v>
      </c>
      <c r="D67" s="61">
        <v>8</v>
      </c>
      <c r="E67" s="61">
        <v>8</v>
      </c>
      <c r="F67" s="62">
        <v>100</v>
      </c>
      <c r="G67" s="61">
        <v>4</v>
      </c>
      <c r="H67" s="61">
        <v>0</v>
      </c>
      <c r="I67" s="61">
        <v>4</v>
      </c>
      <c r="J67" s="61">
        <v>18</v>
      </c>
      <c r="K67" s="61">
        <v>8</v>
      </c>
      <c r="L67" s="61">
        <v>6</v>
      </c>
      <c r="M67" s="61">
        <v>0</v>
      </c>
      <c r="N67" s="61">
        <v>0</v>
      </c>
      <c r="O67" s="61">
        <v>0</v>
      </c>
      <c r="P67" s="62">
        <v>61.25</v>
      </c>
    </row>
    <row r="68" spans="1:16" ht="14.55" customHeight="1" x14ac:dyDescent="0.25">
      <c r="A68" s="306"/>
      <c r="B68" s="307"/>
      <c r="C68" s="63" t="s">
        <v>42</v>
      </c>
      <c r="D68" s="49">
        <v>23</v>
      </c>
      <c r="E68" s="49">
        <v>23</v>
      </c>
      <c r="F68" s="50">
        <v>100</v>
      </c>
      <c r="G68" s="49">
        <v>8</v>
      </c>
      <c r="H68" s="49">
        <v>11</v>
      </c>
      <c r="I68" s="49">
        <v>10</v>
      </c>
      <c r="J68" s="49">
        <v>29</v>
      </c>
      <c r="K68" s="49">
        <v>21</v>
      </c>
      <c r="L68" s="49">
        <v>23</v>
      </c>
      <c r="M68" s="49">
        <v>12</v>
      </c>
      <c r="N68" s="49">
        <v>1</v>
      </c>
      <c r="O68" s="49">
        <v>0</v>
      </c>
      <c r="P68" s="50">
        <v>56.96</v>
      </c>
    </row>
    <row r="69" spans="1:16" ht="14.55" customHeight="1" x14ac:dyDescent="0.25">
      <c r="A69" s="306">
        <v>21</v>
      </c>
      <c r="B69" s="307" t="s">
        <v>181</v>
      </c>
      <c r="C69" s="228" t="s">
        <v>30</v>
      </c>
      <c r="D69" s="61">
        <v>6</v>
      </c>
      <c r="E69" s="61">
        <v>6</v>
      </c>
      <c r="F69" s="62">
        <v>100</v>
      </c>
      <c r="G69" s="61">
        <v>4</v>
      </c>
      <c r="H69" s="61">
        <v>2</v>
      </c>
      <c r="I69" s="61">
        <v>2</v>
      </c>
      <c r="J69" s="61">
        <v>8</v>
      </c>
      <c r="K69" s="61">
        <v>5</v>
      </c>
      <c r="L69" s="61">
        <v>6</v>
      </c>
      <c r="M69" s="61">
        <v>2</v>
      </c>
      <c r="N69" s="61">
        <v>1</v>
      </c>
      <c r="O69" s="61">
        <v>0</v>
      </c>
      <c r="P69" s="62">
        <v>58.75</v>
      </c>
    </row>
    <row r="70" spans="1:16" ht="14.55" customHeight="1" x14ac:dyDescent="0.25">
      <c r="A70" s="306"/>
      <c r="B70" s="307"/>
      <c r="C70" s="228" t="s">
        <v>31</v>
      </c>
      <c r="D70" s="61">
        <v>11</v>
      </c>
      <c r="E70" s="61">
        <v>11</v>
      </c>
      <c r="F70" s="62">
        <v>100</v>
      </c>
      <c r="G70" s="61">
        <v>9</v>
      </c>
      <c r="H70" s="61">
        <v>9</v>
      </c>
      <c r="I70" s="61">
        <v>9</v>
      </c>
      <c r="J70" s="61">
        <v>12</v>
      </c>
      <c r="K70" s="61">
        <v>7</v>
      </c>
      <c r="L70" s="61">
        <v>8</v>
      </c>
      <c r="M70" s="61">
        <v>1</v>
      </c>
      <c r="N70" s="61">
        <v>0</v>
      </c>
      <c r="O70" s="61">
        <v>0</v>
      </c>
      <c r="P70" s="62">
        <v>68.86</v>
      </c>
    </row>
    <row r="71" spans="1:16" ht="14.55" customHeight="1" x14ac:dyDescent="0.25">
      <c r="A71" s="306"/>
      <c r="B71" s="307"/>
      <c r="C71" s="63" t="s">
        <v>42</v>
      </c>
      <c r="D71" s="49">
        <v>17</v>
      </c>
      <c r="E71" s="49">
        <v>17</v>
      </c>
      <c r="F71" s="50">
        <v>100</v>
      </c>
      <c r="G71" s="49">
        <v>13</v>
      </c>
      <c r="H71" s="49">
        <v>11</v>
      </c>
      <c r="I71" s="49">
        <v>11</v>
      </c>
      <c r="J71" s="49">
        <v>20</v>
      </c>
      <c r="K71" s="49">
        <v>12</v>
      </c>
      <c r="L71" s="49">
        <v>14</v>
      </c>
      <c r="M71" s="49">
        <v>3</v>
      </c>
      <c r="N71" s="49">
        <v>1</v>
      </c>
      <c r="O71" s="49">
        <v>0</v>
      </c>
      <c r="P71" s="50">
        <v>65.290000000000006</v>
      </c>
    </row>
    <row r="72" spans="1:16" ht="14.55" customHeight="1" x14ac:dyDescent="0.25">
      <c r="A72" s="306">
        <v>22</v>
      </c>
      <c r="B72" s="307" t="s">
        <v>183</v>
      </c>
      <c r="C72" s="228" t="s">
        <v>30</v>
      </c>
      <c r="D72" s="61">
        <v>13</v>
      </c>
      <c r="E72" s="61">
        <v>13</v>
      </c>
      <c r="F72" s="62">
        <v>100</v>
      </c>
      <c r="G72" s="61">
        <v>4</v>
      </c>
      <c r="H72" s="61">
        <v>16</v>
      </c>
      <c r="I72" s="61">
        <v>13</v>
      </c>
      <c r="J72" s="61">
        <v>9</v>
      </c>
      <c r="K72" s="61">
        <v>10</v>
      </c>
      <c r="L72" s="61">
        <v>9</v>
      </c>
      <c r="M72" s="61">
        <v>4</v>
      </c>
      <c r="N72" s="61">
        <v>0</v>
      </c>
      <c r="O72" s="61">
        <v>0</v>
      </c>
      <c r="P72" s="62">
        <v>65.77</v>
      </c>
    </row>
    <row r="73" spans="1:16" ht="14.55" customHeight="1" x14ac:dyDescent="0.25">
      <c r="A73" s="306"/>
      <c r="B73" s="307"/>
      <c r="C73" s="228" t="s">
        <v>31</v>
      </c>
      <c r="D73" s="61">
        <v>6</v>
      </c>
      <c r="E73" s="61">
        <v>6</v>
      </c>
      <c r="F73" s="62">
        <v>100</v>
      </c>
      <c r="G73" s="61">
        <v>3</v>
      </c>
      <c r="H73" s="61">
        <v>9</v>
      </c>
      <c r="I73" s="61">
        <v>3</v>
      </c>
      <c r="J73" s="61">
        <v>6</v>
      </c>
      <c r="K73" s="61">
        <v>5</v>
      </c>
      <c r="L73" s="61">
        <v>3</v>
      </c>
      <c r="M73" s="61">
        <v>1</v>
      </c>
      <c r="N73" s="61">
        <v>0</v>
      </c>
      <c r="O73" s="61">
        <v>0</v>
      </c>
      <c r="P73" s="62">
        <v>69.17</v>
      </c>
    </row>
    <row r="74" spans="1:16" ht="14.55" customHeight="1" x14ac:dyDescent="0.25">
      <c r="A74" s="306"/>
      <c r="B74" s="307"/>
      <c r="C74" s="63" t="s">
        <v>42</v>
      </c>
      <c r="D74" s="49">
        <v>19</v>
      </c>
      <c r="E74" s="49">
        <v>19</v>
      </c>
      <c r="F74" s="50">
        <v>100</v>
      </c>
      <c r="G74" s="49">
        <v>7</v>
      </c>
      <c r="H74" s="49">
        <v>25</v>
      </c>
      <c r="I74" s="49">
        <v>16</v>
      </c>
      <c r="J74" s="49">
        <v>15</v>
      </c>
      <c r="K74" s="49">
        <v>15</v>
      </c>
      <c r="L74" s="49">
        <v>12</v>
      </c>
      <c r="M74" s="49">
        <v>5</v>
      </c>
      <c r="N74" s="49">
        <v>0</v>
      </c>
      <c r="O74" s="49">
        <v>0</v>
      </c>
      <c r="P74" s="50">
        <v>66.84</v>
      </c>
    </row>
    <row r="75" spans="1:16" ht="14.55" customHeight="1" x14ac:dyDescent="0.25">
      <c r="A75" s="306">
        <v>23</v>
      </c>
      <c r="B75" s="307" t="s">
        <v>184</v>
      </c>
      <c r="C75" s="228" t="s">
        <v>30</v>
      </c>
      <c r="D75" s="61">
        <v>31</v>
      </c>
      <c r="E75" s="61">
        <v>31</v>
      </c>
      <c r="F75" s="62">
        <v>100</v>
      </c>
      <c r="G75" s="61">
        <v>9</v>
      </c>
      <c r="H75" s="61">
        <v>22</v>
      </c>
      <c r="I75" s="61">
        <v>31</v>
      </c>
      <c r="J75" s="61">
        <v>27</v>
      </c>
      <c r="K75" s="61">
        <v>31</v>
      </c>
      <c r="L75" s="61">
        <v>21</v>
      </c>
      <c r="M75" s="61">
        <v>8</v>
      </c>
      <c r="N75" s="61">
        <v>6</v>
      </c>
      <c r="O75" s="61">
        <v>0</v>
      </c>
      <c r="P75" s="62">
        <v>60.97</v>
      </c>
    </row>
    <row r="76" spans="1:16" ht="14.55" customHeight="1" x14ac:dyDescent="0.25">
      <c r="A76" s="306"/>
      <c r="B76" s="307"/>
      <c r="C76" s="228" t="s">
        <v>31</v>
      </c>
      <c r="D76" s="61">
        <v>53</v>
      </c>
      <c r="E76" s="61">
        <v>53</v>
      </c>
      <c r="F76" s="62">
        <v>100</v>
      </c>
      <c r="G76" s="61">
        <v>45</v>
      </c>
      <c r="H76" s="61">
        <v>42</v>
      </c>
      <c r="I76" s="61">
        <v>41</v>
      </c>
      <c r="J76" s="61">
        <v>48</v>
      </c>
      <c r="K76" s="61">
        <v>46</v>
      </c>
      <c r="L76" s="61">
        <v>21</v>
      </c>
      <c r="M76" s="61">
        <v>6</v>
      </c>
      <c r="N76" s="61">
        <v>16</v>
      </c>
      <c r="O76" s="61">
        <v>0</v>
      </c>
      <c r="P76" s="62">
        <v>66.75</v>
      </c>
    </row>
    <row r="77" spans="1:16" ht="14.55" customHeight="1" x14ac:dyDescent="0.25">
      <c r="A77" s="306"/>
      <c r="B77" s="307"/>
      <c r="C77" s="63" t="s">
        <v>42</v>
      </c>
      <c r="D77" s="49">
        <v>84</v>
      </c>
      <c r="E77" s="49">
        <v>84</v>
      </c>
      <c r="F77" s="50">
        <v>100</v>
      </c>
      <c r="G77" s="49">
        <v>54</v>
      </c>
      <c r="H77" s="49">
        <v>64</v>
      </c>
      <c r="I77" s="49">
        <v>72</v>
      </c>
      <c r="J77" s="49">
        <v>75</v>
      </c>
      <c r="K77" s="49">
        <v>77</v>
      </c>
      <c r="L77" s="49">
        <v>42</v>
      </c>
      <c r="M77" s="49">
        <v>14</v>
      </c>
      <c r="N77" s="49">
        <v>22</v>
      </c>
      <c r="O77" s="49">
        <v>0</v>
      </c>
      <c r="P77" s="50">
        <v>64.61</v>
      </c>
    </row>
    <row r="78" spans="1:16" ht="14.55" customHeight="1" x14ac:dyDescent="0.25">
      <c r="A78" s="306">
        <v>24</v>
      </c>
      <c r="B78" s="307" t="s">
        <v>186</v>
      </c>
      <c r="C78" s="228" t="s">
        <v>30</v>
      </c>
      <c r="D78" s="61">
        <v>3</v>
      </c>
      <c r="E78" s="61">
        <v>3</v>
      </c>
      <c r="F78" s="62">
        <v>100</v>
      </c>
      <c r="G78" s="61">
        <v>1</v>
      </c>
      <c r="H78" s="61">
        <v>1</v>
      </c>
      <c r="I78" s="61">
        <v>0</v>
      </c>
      <c r="J78" s="61">
        <v>2</v>
      </c>
      <c r="K78" s="61">
        <v>3</v>
      </c>
      <c r="L78" s="61">
        <v>2</v>
      </c>
      <c r="M78" s="61">
        <v>3</v>
      </c>
      <c r="N78" s="61">
        <v>3</v>
      </c>
      <c r="O78" s="61">
        <v>0</v>
      </c>
      <c r="P78" s="62">
        <v>43.33</v>
      </c>
    </row>
    <row r="79" spans="1:16" ht="14.55" customHeight="1" x14ac:dyDescent="0.25">
      <c r="A79" s="306"/>
      <c r="B79" s="307"/>
      <c r="C79" s="228" t="s">
        <v>31</v>
      </c>
      <c r="D79" s="61">
        <v>7</v>
      </c>
      <c r="E79" s="61">
        <v>7</v>
      </c>
      <c r="F79" s="62">
        <v>100</v>
      </c>
      <c r="G79" s="61">
        <v>2</v>
      </c>
      <c r="H79" s="61">
        <v>0</v>
      </c>
      <c r="I79" s="61">
        <v>9</v>
      </c>
      <c r="J79" s="61">
        <v>2</v>
      </c>
      <c r="K79" s="61">
        <v>2</v>
      </c>
      <c r="L79" s="61">
        <v>10</v>
      </c>
      <c r="M79" s="61">
        <v>6</v>
      </c>
      <c r="N79" s="61">
        <v>4</v>
      </c>
      <c r="O79" s="61">
        <v>0</v>
      </c>
      <c r="P79" s="62">
        <v>47.86</v>
      </c>
    </row>
    <row r="80" spans="1:16" ht="14.55" customHeight="1" x14ac:dyDescent="0.25">
      <c r="A80" s="306"/>
      <c r="B80" s="307"/>
      <c r="C80" s="63" t="s">
        <v>42</v>
      </c>
      <c r="D80" s="49">
        <v>10</v>
      </c>
      <c r="E80" s="49">
        <v>10</v>
      </c>
      <c r="F80" s="50">
        <v>100</v>
      </c>
      <c r="G80" s="49">
        <v>3</v>
      </c>
      <c r="H80" s="49">
        <v>1</v>
      </c>
      <c r="I80" s="49">
        <v>9</v>
      </c>
      <c r="J80" s="49">
        <v>4</v>
      </c>
      <c r="K80" s="49">
        <v>5</v>
      </c>
      <c r="L80" s="49">
        <v>12</v>
      </c>
      <c r="M80" s="49">
        <v>9</v>
      </c>
      <c r="N80" s="49">
        <v>7</v>
      </c>
      <c r="O80" s="49">
        <v>0</v>
      </c>
      <c r="P80" s="50">
        <v>46.5</v>
      </c>
    </row>
    <row r="81" spans="1:16" ht="14.55" customHeight="1" x14ac:dyDescent="0.25">
      <c r="A81" s="306">
        <v>25</v>
      </c>
      <c r="B81" s="307" t="s">
        <v>187</v>
      </c>
      <c r="C81" s="228" t="s">
        <v>30</v>
      </c>
      <c r="D81" s="61">
        <v>63</v>
      </c>
      <c r="E81" s="61">
        <v>63</v>
      </c>
      <c r="F81" s="62">
        <v>100</v>
      </c>
      <c r="G81" s="61">
        <v>49</v>
      </c>
      <c r="H81" s="61">
        <v>49</v>
      </c>
      <c r="I81" s="61">
        <v>62</v>
      </c>
      <c r="J81" s="61">
        <v>51</v>
      </c>
      <c r="K81" s="61">
        <v>50</v>
      </c>
      <c r="L81" s="61">
        <v>42</v>
      </c>
      <c r="M81" s="61">
        <v>10</v>
      </c>
      <c r="N81" s="61">
        <v>2</v>
      </c>
      <c r="O81" s="61">
        <v>0</v>
      </c>
      <c r="P81" s="62">
        <v>67.86</v>
      </c>
    </row>
    <row r="82" spans="1:16" ht="14.55" customHeight="1" x14ac:dyDescent="0.25">
      <c r="A82" s="306"/>
      <c r="B82" s="307"/>
      <c r="C82" s="228" t="s">
        <v>31</v>
      </c>
      <c r="D82" s="61">
        <v>50</v>
      </c>
      <c r="E82" s="61">
        <v>50</v>
      </c>
      <c r="F82" s="62">
        <v>100</v>
      </c>
      <c r="G82" s="61">
        <v>68</v>
      </c>
      <c r="H82" s="61">
        <v>55</v>
      </c>
      <c r="I82" s="61">
        <v>42</v>
      </c>
      <c r="J82" s="61">
        <v>33</v>
      </c>
      <c r="K82" s="61">
        <v>30</v>
      </c>
      <c r="L82" s="61">
        <v>17</v>
      </c>
      <c r="M82" s="61">
        <v>4</v>
      </c>
      <c r="N82" s="61">
        <v>1</v>
      </c>
      <c r="O82" s="61">
        <v>0</v>
      </c>
      <c r="P82" s="62">
        <v>76.3</v>
      </c>
    </row>
    <row r="83" spans="1:16" ht="14.55" customHeight="1" x14ac:dyDescent="0.25">
      <c r="A83" s="306"/>
      <c r="B83" s="307"/>
      <c r="C83" s="63" t="s">
        <v>42</v>
      </c>
      <c r="D83" s="49">
        <v>113</v>
      </c>
      <c r="E83" s="49">
        <v>113</v>
      </c>
      <c r="F83" s="50">
        <v>100</v>
      </c>
      <c r="G83" s="49">
        <v>117</v>
      </c>
      <c r="H83" s="49">
        <v>104</v>
      </c>
      <c r="I83" s="49">
        <v>104</v>
      </c>
      <c r="J83" s="49">
        <v>84</v>
      </c>
      <c r="K83" s="49">
        <v>80</v>
      </c>
      <c r="L83" s="49">
        <v>59</v>
      </c>
      <c r="M83" s="49">
        <v>14</v>
      </c>
      <c r="N83" s="49">
        <v>3</v>
      </c>
      <c r="O83" s="49">
        <v>0</v>
      </c>
      <c r="P83" s="50">
        <v>71.59</v>
      </c>
    </row>
    <row r="84" spans="1:16" ht="14.55" customHeight="1" x14ac:dyDescent="0.25">
      <c r="A84" s="306">
        <v>26</v>
      </c>
      <c r="B84" s="307" t="s">
        <v>188</v>
      </c>
      <c r="C84" s="228" t="s">
        <v>30</v>
      </c>
      <c r="D84" s="61">
        <v>39</v>
      </c>
      <c r="E84" s="61">
        <v>39</v>
      </c>
      <c r="F84" s="62">
        <v>100</v>
      </c>
      <c r="G84" s="61">
        <v>21</v>
      </c>
      <c r="H84" s="61">
        <v>28</v>
      </c>
      <c r="I84" s="61">
        <v>22</v>
      </c>
      <c r="J84" s="61">
        <v>38</v>
      </c>
      <c r="K84" s="61">
        <v>48</v>
      </c>
      <c r="L84" s="61">
        <v>27</v>
      </c>
      <c r="M84" s="61">
        <v>9</v>
      </c>
      <c r="N84" s="61">
        <v>2</v>
      </c>
      <c r="O84" s="61">
        <v>0</v>
      </c>
      <c r="P84" s="62">
        <v>62.76</v>
      </c>
    </row>
    <row r="85" spans="1:16" ht="14.55" customHeight="1" x14ac:dyDescent="0.25">
      <c r="A85" s="306"/>
      <c r="B85" s="307"/>
      <c r="C85" s="228" t="s">
        <v>31</v>
      </c>
      <c r="D85" s="61">
        <v>25</v>
      </c>
      <c r="E85" s="61">
        <v>25</v>
      </c>
      <c r="F85" s="62">
        <v>100</v>
      </c>
      <c r="G85" s="61">
        <v>17</v>
      </c>
      <c r="H85" s="61">
        <v>22</v>
      </c>
      <c r="I85" s="61">
        <v>34</v>
      </c>
      <c r="J85" s="61">
        <v>21</v>
      </c>
      <c r="K85" s="61">
        <v>12</v>
      </c>
      <c r="L85" s="61">
        <v>17</v>
      </c>
      <c r="M85" s="61">
        <v>2</v>
      </c>
      <c r="N85" s="61">
        <v>0</v>
      </c>
      <c r="O85" s="61">
        <v>0</v>
      </c>
      <c r="P85" s="62">
        <v>70.2</v>
      </c>
    </row>
    <row r="86" spans="1:16" ht="14.55" customHeight="1" x14ac:dyDescent="0.25">
      <c r="A86" s="306"/>
      <c r="B86" s="307"/>
      <c r="C86" s="63" t="s">
        <v>42</v>
      </c>
      <c r="D86" s="49">
        <v>64</v>
      </c>
      <c r="E86" s="49">
        <v>64</v>
      </c>
      <c r="F86" s="50">
        <v>100</v>
      </c>
      <c r="G86" s="49">
        <v>38</v>
      </c>
      <c r="H86" s="49">
        <v>50</v>
      </c>
      <c r="I86" s="49">
        <v>56</v>
      </c>
      <c r="J86" s="49">
        <v>59</v>
      </c>
      <c r="K86" s="49">
        <v>60</v>
      </c>
      <c r="L86" s="49">
        <v>44</v>
      </c>
      <c r="M86" s="49">
        <v>11</v>
      </c>
      <c r="N86" s="49">
        <v>2</v>
      </c>
      <c r="O86" s="49">
        <v>0</v>
      </c>
      <c r="P86" s="50">
        <v>65.66</v>
      </c>
    </row>
    <row r="87" spans="1:16" ht="14.55" customHeight="1" x14ac:dyDescent="0.25">
      <c r="A87" s="306">
        <v>27</v>
      </c>
      <c r="B87" s="307" t="s">
        <v>189</v>
      </c>
      <c r="C87" s="228" t="s">
        <v>30</v>
      </c>
      <c r="D87" s="61">
        <v>26</v>
      </c>
      <c r="E87" s="61">
        <v>26</v>
      </c>
      <c r="F87" s="62">
        <v>100</v>
      </c>
      <c r="G87" s="61">
        <v>7</v>
      </c>
      <c r="H87" s="61">
        <v>17</v>
      </c>
      <c r="I87" s="61">
        <v>23</v>
      </c>
      <c r="J87" s="61">
        <v>25</v>
      </c>
      <c r="K87" s="61">
        <v>12</v>
      </c>
      <c r="L87" s="61">
        <v>18</v>
      </c>
      <c r="M87" s="61">
        <v>12</v>
      </c>
      <c r="N87" s="61">
        <v>16</v>
      </c>
      <c r="O87" s="61">
        <v>0</v>
      </c>
      <c r="P87" s="62">
        <v>55.77</v>
      </c>
    </row>
    <row r="88" spans="1:16" ht="14.55" customHeight="1" x14ac:dyDescent="0.25">
      <c r="A88" s="306"/>
      <c r="B88" s="307"/>
      <c r="C88" s="228" t="s">
        <v>31</v>
      </c>
      <c r="D88" s="61">
        <v>8</v>
      </c>
      <c r="E88" s="61">
        <v>8</v>
      </c>
      <c r="F88" s="62">
        <v>100</v>
      </c>
      <c r="G88" s="61">
        <v>0</v>
      </c>
      <c r="H88" s="61">
        <v>5</v>
      </c>
      <c r="I88" s="61">
        <v>8</v>
      </c>
      <c r="J88" s="61">
        <v>4</v>
      </c>
      <c r="K88" s="61">
        <v>6</v>
      </c>
      <c r="L88" s="61">
        <v>4</v>
      </c>
      <c r="M88" s="61">
        <v>8</v>
      </c>
      <c r="N88" s="61">
        <v>5</v>
      </c>
      <c r="O88" s="61">
        <v>0</v>
      </c>
      <c r="P88" s="62">
        <v>50</v>
      </c>
    </row>
    <row r="89" spans="1:16" ht="14.55" customHeight="1" x14ac:dyDescent="0.25">
      <c r="A89" s="306"/>
      <c r="B89" s="307"/>
      <c r="C89" s="63" t="s">
        <v>42</v>
      </c>
      <c r="D89" s="49">
        <v>34</v>
      </c>
      <c r="E89" s="49">
        <v>34</v>
      </c>
      <c r="F89" s="50">
        <v>100</v>
      </c>
      <c r="G89" s="49">
        <v>7</v>
      </c>
      <c r="H89" s="49">
        <v>22</v>
      </c>
      <c r="I89" s="49">
        <v>31</v>
      </c>
      <c r="J89" s="49">
        <v>29</v>
      </c>
      <c r="K89" s="49">
        <v>18</v>
      </c>
      <c r="L89" s="49">
        <v>22</v>
      </c>
      <c r="M89" s="49">
        <v>20</v>
      </c>
      <c r="N89" s="49">
        <v>21</v>
      </c>
      <c r="O89" s="49">
        <v>0</v>
      </c>
      <c r="P89" s="50">
        <v>54.41</v>
      </c>
    </row>
    <row r="90" spans="1:16" ht="14.55" customHeight="1" x14ac:dyDescent="0.25">
      <c r="A90" s="306">
        <v>28</v>
      </c>
      <c r="B90" s="307" t="s">
        <v>190</v>
      </c>
      <c r="C90" s="228" t="s">
        <v>30</v>
      </c>
      <c r="D90" s="61">
        <v>16</v>
      </c>
      <c r="E90" s="61">
        <v>16</v>
      </c>
      <c r="F90" s="62">
        <v>100</v>
      </c>
      <c r="G90" s="61">
        <v>4</v>
      </c>
      <c r="H90" s="61">
        <v>1</v>
      </c>
      <c r="I90" s="61">
        <v>6</v>
      </c>
      <c r="J90" s="61">
        <v>9</v>
      </c>
      <c r="K90" s="61">
        <v>16</v>
      </c>
      <c r="L90" s="61">
        <v>16</v>
      </c>
      <c r="M90" s="61">
        <v>13</v>
      </c>
      <c r="N90" s="61">
        <v>15</v>
      </c>
      <c r="O90" s="61">
        <v>0</v>
      </c>
      <c r="P90" s="62">
        <v>42.66</v>
      </c>
    </row>
    <row r="91" spans="1:16" ht="14.55" customHeight="1" x14ac:dyDescent="0.25">
      <c r="A91" s="306"/>
      <c r="B91" s="307"/>
      <c r="C91" s="228" t="s">
        <v>31</v>
      </c>
      <c r="D91" s="61">
        <v>19</v>
      </c>
      <c r="E91" s="61">
        <v>19</v>
      </c>
      <c r="F91" s="62">
        <v>100</v>
      </c>
      <c r="G91" s="61">
        <v>10</v>
      </c>
      <c r="H91" s="61">
        <v>11</v>
      </c>
      <c r="I91" s="61">
        <v>12</v>
      </c>
      <c r="J91" s="61">
        <v>14</v>
      </c>
      <c r="K91" s="61">
        <v>9</v>
      </c>
      <c r="L91" s="61">
        <v>17</v>
      </c>
      <c r="M91" s="61">
        <v>18</v>
      </c>
      <c r="N91" s="61">
        <v>4</v>
      </c>
      <c r="O91" s="61">
        <v>0</v>
      </c>
      <c r="P91" s="62">
        <v>56.05</v>
      </c>
    </row>
    <row r="92" spans="1:16" ht="14.55" customHeight="1" x14ac:dyDescent="0.25">
      <c r="A92" s="306"/>
      <c r="B92" s="307"/>
      <c r="C92" s="63" t="s">
        <v>42</v>
      </c>
      <c r="D92" s="49">
        <v>35</v>
      </c>
      <c r="E92" s="49">
        <v>35</v>
      </c>
      <c r="F92" s="50">
        <v>100</v>
      </c>
      <c r="G92" s="49">
        <v>14</v>
      </c>
      <c r="H92" s="49">
        <v>12</v>
      </c>
      <c r="I92" s="49">
        <v>18</v>
      </c>
      <c r="J92" s="49">
        <v>23</v>
      </c>
      <c r="K92" s="49">
        <v>25</v>
      </c>
      <c r="L92" s="49">
        <v>33</v>
      </c>
      <c r="M92" s="49">
        <v>31</v>
      </c>
      <c r="N92" s="49">
        <v>19</v>
      </c>
      <c r="O92" s="49">
        <v>0</v>
      </c>
      <c r="P92" s="50">
        <v>49.93</v>
      </c>
    </row>
    <row r="93" spans="1:16" ht="14.55" customHeight="1" x14ac:dyDescent="0.25">
      <c r="A93" s="306">
        <v>29</v>
      </c>
      <c r="B93" s="307" t="s">
        <v>191</v>
      </c>
      <c r="C93" s="228" t="s">
        <v>30</v>
      </c>
      <c r="D93" s="61">
        <v>15</v>
      </c>
      <c r="E93" s="61">
        <v>15</v>
      </c>
      <c r="F93" s="62">
        <v>100</v>
      </c>
      <c r="G93" s="61">
        <v>6</v>
      </c>
      <c r="H93" s="61">
        <v>16</v>
      </c>
      <c r="I93" s="61">
        <v>15</v>
      </c>
      <c r="J93" s="61">
        <v>11</v>
      </c>
      <c r="K93" s="61">
        <v>11</v>
      </c>
      <c r="L93" s="61">
        <v>10</v>
      </c>
      <c r="M93" s="61">
        <v>6</v>
      </c>
      <c r="N93" s="61">
        <v>0</v>
      </c>
      <c r="O93" s="61">
        <v>0</v>
      </c>
      <c r="P93" s="62">
        <v>65.17</v>
      </c>
    </row>
    <row r="94" spans="1:16" ht="14.55" customHeight="1" x14ac:dyDescent="0.25">
      <c r="A94" s="306"/>
      <c r="B94" s="307"/>
      <c r="C94" s="228" t="s">
        <v>31</v>
      </c>
      <c r="D94" s="61">
        <v>22</v>
      </c>
      <c r="E94" s="61">
        <v>22</v>
      </c>
      <c r="F94" s="62">
        <v>100</v>
      </c>
      <c r="G94" s="61">
        <v>10</v>
      </c>
      <c r="H94" s="61">
        <v>32</v>
      </c>
      <c r="I94" s="61">
        <v>35</v>
      </c>
      <c r="J94" s="61">
        <v>17</v>
      </c>
      <c r="K94" s="61">
        <v>7</v>
      </c>
      <c r="L94" s="61">
        <v>6</v>
      </c>
      <c r="M94" s="61">
        <v>2</v>
      </c>
      <c r="N94" s="61">
        <v>1</v>
      </c>
      <c r="O94" s="61">
        <v>0</v>
      </c>
      <c r="P94" s="62">
        <v>73.86</v>
      </c>
    </row>
    <row r="95" spans="1:16" ht="14.55" customHeight="1" x14ac:dyDescent="0.25">
      <c r="A95" s="306"/>
      <c r="B95" s="307"/>
      <c r="C95" s="63" t="s">
        <v>42</v>
      </c>
      <c r="D95" s="49">
        <v>37</v>
      </c>
      <c r="E95" s="49">
        <v>37</v>
      </c>
      <c r="F95" s="50">
        <v>100</v>
      </c>
      <c r="G95" s="49">
        <v>16</v>
      </c>
      <c r="H95" s="49">
        <v>48</v>
      </c>
      <c r="I95" s="49">
        <v>50</v>
      </c>
      <c r="J95" s="49">
        <v>28</v>
      </c>
      <c r="K95" s="49">
        <v>18</v>
      </c>
      <c r="L95" s="49">
        <v>16</v>
      </c>
      <c r="M95" s="49">
        <v>8</v>
      </c>
      <c r="N95" s="49">
        <v>1</v>
      </c>
      <c r="O95" s="49">
        <v>0</v>
      </c>
      <c r="P95" s="50">
        <v>70.34</v>
      </c>
    </row>
    <row r="96" spans="1:16" ht="14.55" customHeight="1" x14ac:dyDescent="0.25">
      <c r="A96" s="306">
        <v>30</v>
      </c>
      <c r="B96" s="307" t="s">
        <v>192</v>
      </c>
      <c r="C96" s="228" t="s">
        <v>30</v>
      </c>
      <c r="D96" s="61">
        <v>77</v>
      </c>
      <c r="E96" s="61">
        <v>77</v>
      </c>
      <c r="F96" s="62">
        <v>100</v>
      </c>
      <c r="G96" s="61">
        <v>45</v>
      </c>
      <c r="H96" s="61">
        <v>64</v>
      </c>
      <c r="I96" s="61">
        <v>44</v>
      </c>
      <c r="J96" s="61">
        <v>43</v>
      </c>
      <c r="K96" s="61">
        <v>57</v>
      </c>
      <c r="L96" s="61">
        <v>59</v>
      </c>
      <c r="M96" s="61">
        <v>51</v>
      </c>
      <c r="N96" s="61">
        <v>22</v>
      </c>
      <c r="O96" s="61">
        <v>0</v>
      </c>
      <c r="P96" s="62">
        <v>58.96</v>
      </c>
    </row>
    <row r="97" spans="1:16" ht="14.55" customHeight="1" x14ac:dyDescent="0.25">
      <c r="A97" s="306"/>
      <c r="B97" s="307"/>
      <c r="C97" s="228" t="s">
        <v>31</v>
      </c>
      <c r="D97" s="61">
        <v>87</v>
      </c>
      <c r="E97" s="61">
        <v>87</v>
      </c>
      <c r="F97" s="62">
        <v>100</v>
      </c>
      <c r="G97" s="61">
        <v>105</v>
      </c>
      <c r="H97" s="61">
        <v>96</v>
      </c>
      <c r="I97" s="61">
        <v>40</v>
      </c>
      <c r="J97" s="61">
        <v>45</v>
      </c>
      <c r="K97" s="61">
        <v>63</v>
      </c>
      <c r="L97" s="61">
        <v>54</v>
      </c>
      <c r="M97" s="61">
        <v>27</v>
      </c>
      <c r="N97" s="61">
        <v>5</v>
      </c>
      <c r="O97" s="61">
        <v>0</v>
      </c>
      <c r="P97" s="62">
        <v>70.400000000000006</v>
      </c>
    </row>
    <row r="98" spans="1:16" ht="14.55" customHeight="1" x14ac:dyDescent="0.25">
      <c r="A98" s="306"/>
      <c r="B98" s="307"/>
      <c r="C98" s="63" t="s">
        <v>42</v>
      </c>
      <c r="D98" s="49">
        <v>164</v>
      </c>
      <c r="E98" s="49">
        <v>164</v>
      </c>
      <c r="F98" s="50">
        <v>100</v>
      </c>
      <c r="G98" s="49">
        <v>150</v>
      </c>
      <c r="H98" s="49">
        <v>160</v>
      </c>
      <c r="I98" s="49">
        <v>84</v>
      </c>
      <c r="J98" s="49">
        <v>88</v>
      </c>
      <c r="K98" s="49">
        <v>120</v>
      </c>
      <c r="L98" s="49">
        <v>113</v>
      </c>
      <c r="M98" s="49">
        <v>78</v>
      </c>
      <c r="N98" s="49">
        <v>27</v>
      </c>
      <c r="O98" s="49">
        <v>0</v>
      </c>
      <c r="P98" s="50">
        <v>65.03</v>
      </c>
    </row>
    <row r="99" spans="1:16" ht="14.55" customHeight="1" x14ac:dyDescent="0.25">
      <c r="A99" s="306">
        <v>31</v>
      </c>
      <c r="B99" s="307" t="s">
        <v>193</v>
      </c>
      <c r="C99" s="228" t="s">
        <v>30</v>
      </c>
      <c r="D99" s="61">
        <v>16</v>
      </c>
      <c r="E99" s="61">
        <v>16</v>
      </c>
      <c r="F99" s="62">
        <v>100</v>
      </c>
      <c r="G99" s="61">
        <v>13</v>
      </c>
      <c r="H99" s="61">
        <v>6</v>
      </c>
      <c r="I99" s="61">
        <v>0</v>
      </c>
      <c r="J99" s="61">
        <v>11</v>
      </c>
      <c r="K99" s="61">
        <v>25</v>
      </c>
      <c r="L99" s="61">
        <v>19</v>
      </c>
      <c r="M99" s="61">
        <v>6</v>
      </c>
      <c r="N99" s="61">
        <v>0</v>
      </c>
      <c r="O99" s="61">
        <v>0</v>
      </c>
      <c r="P99" s="62">
        <v>57.81</v>
      </c>
    </row>
    <row r="100" spans="1:16" ht="14.55" customHeight="1" x14ac:dyDescent="0.25">
      <c r="A100" s="306"/>
      <c r="B100" s="307"/>
      <c r="C100" s="228" t="s">
        <v>31</v>
      </c>
      <c r="D100" s="61">
        <v>14</v>
      </c>
      <c r="E100" s="61">
        <v>14</v>
      </c>
      <c r="F100" s="62">
        <v>100</v>
      </c>
      <c r="G100" s="61">
        <v>16</v>
      </c>
      <c r="H100" s="61">
        <v>8</v>
      </c>
      <c r="I100" s="61">
        <v>9</v>
      </c>
      <c r="J100" s="61">
        <v>11</v>
      </c>
      <c r="K100" s="61">
        <v>14</v>
      </c>
      <c r="L100" s="61">
        <v>8</v>
      </c>
      <c r="M100" s="61">
        <v>4</v>
      </c>
      <c r="N100" s="61">
        <v>0</v>
      </c>
      <c r="O100" s="61">
        <v>0</v>
      </c>
      <c r="P100" s="62">
        <v>68.040000000000006</v>
      </c>
    </row>
    <row r="101" spans="1:16" ht="14.55" customHeight="1" x14ac:dyDescent="0.25">
      <c r="A101" s="306"/>
      <c r="B101" s="307"/>
      <c r="C101" s="63" t="s">
        <v>42</v>
      </c>
      <c r="D101" s="49">
        <v>30</v>
      </c>
      <c r="E101" s="49">
        <v>30</v>
      </c>
      <c r="F101" s="50">
        <v>100</v>
      </c>
      <c r="G101" s="49">
        <v>29</v>
      </c>
      <c r="H101" s="49">
        <v>14</v>
      </c>
      <c r="I101" s="49">
        <v>9</v>
      </c>
      <c r="J101" s="49">
        <v>22</v>
      </c>
      <c r="K101" s="49">
        <v>39</v>
      </c>
      <c r="L101" s="49">
        <v>27</v>
      </c>
      <c r="M101" s="49">
        <v>10</v>
      </c>
      <c r="N101" s="49">
        <v>0</v>
      </c>
      <c r="O101" s="49">
        <v>0</v>
      </c>
      <c r="P101" s="50">
        <v>62.58</v>
      </c>
    </row>
    <row r="102" spans="1:16" ht="14.55" customHeight="1" x14ac:dyDescent="0.25">
      <c r="A102" s="306">
        <v>32</v>
      </c>
      <c r="B102" s="307" t="s">
        <v>194</v>
      </c>
      <c r="C102" s="228" t="s">
        <v>30</v>
      </c>
      <c r="D102" s="61">
        <v>14</v>
      </c>
      <c r="E102" s="61">
        <v>14</v>
      </c>
      <c r="F102" s="62">
        <v>100</v>
      </c>
      <c r="G102" s="61">
        <v>10</v>
      </c>
      <c r="H102" s="61">
        <v>8</v>
      </c>
      <c r="I102" s="61">
        <v>10</v>
      </c>
      <c r="J102" s="61">
        <v>17</v>
      </c>
      <c r="K102" s="61">
        <v>9</v>
      </c>
      <c r="L102" s="61">
        <v>10</v>
      </c>
      <c r="M102" s="61">
        <v>6</v>
      </c>
      <c r="N102" s="61">
        <v>0</v>
      </c>
      <c r="O102" s="61">
        <v>0</v>
      </c>
      <c r="P102" s="62">
        <v>64.11</v>
      </c>
    </row>
    <row r="103" spans="1:16" ht="14.55" customHeight="1" x14ac:dyDescent="0.25">
      <c r="A103" s="306"/>
      <c r="B103" s="307"/>
      <c r="C103" s="228" t="s">
        <v>31</v>
      </c>
      <c r="D103" s="61">
        <v>17</v>
      </c>
      <c r="E103" s="61">
        <v>17</v>
      </c>
      <c r="F103" s="62">
        <v>100</v>
      </c>
      <c r="G103" s="61">
        <v>20</v>
      </c>
      <c r="H103" s="61">
        <v>15</v>
      </c>
      <c r="I103" s="61">
        <v>16</v>
      </c>
      <c r="J103" s="61">
        <v>18</v>
      </c>
      <c r="K103" s="61">
        <v>12</v>
      </c>
      <c r="L103" s="61">
        <v>3</v>
      </c>
      <c r="M103" s="61">
        <v>1</v>
      </c>
      <c r="N103" s="61">
        <v>0</v>
      </c>
      <c r="O103" s="61">
        <v>0</v>
      </c>
      <c r="P103" s="62">
        <v>75</v>
      </c>
    </row>
    <row r="104" spans="1:16" ht="14.55" customHeight="1" x14ac:dyDescent="0.25">
      <c r="A104" s="306"/>
      <c r="B104" s="307"/>
      <c r="C104" s="63" t="s">
        <v>42</v>
      </c>
      <c r="D104" s="49">
        <v>31</v>
      </c>
      <c r="E104" s="49">
        <v>31</v>
      </c>
      <c r="F104" s="50">
        <v>100</v>
      </c>
      <c r="G104" s="49">
        <v>30</v>
      </c>
      <c r="H104" s="49">
        <v>23</v>
      </c>
      <c r="I104" s="49">
        <v>26</v>
      </c>
      <c r="J104" s="49">
        <v>35</v>
      </c>
      <c r="K104" s="49">
        <v>21</v>
      </c>
      <c r="L104" s="49">
        <v>13</v>
      </c>
      <c r="M104" s="49">
        <v>7</v>
      </c>
      <c r="N104" s="49">
        <v>0</v>
      </c>
      <c r="O104" s="49">
        <v>0</v>
      </c>
      <c r="P104" s="50">
        <v>70.08</v>
      </c>
    </row>
    <row r="105" spans="1:16" ht="14.55" customHeight="1" x14ac:dyDescent="0.25">
      <c r="A105" s="306">
        <v>33</v>
      </c>
      <c r="B105" s="307" t="s">
        <v>195</v>
      </c>
      <c r="C105" s="228" t="s">
        <v>30</v>
      </c>
      <c r="D105" s="61">
        <v>13</v>
      </c>
      <c r="E105" s="61">
        <v>13</v>
      </c>
      <c r="F105" s="62">
        <v>100</v>
      </c>
      <c r="G105" s="61">
        <v>0</v>
      </c>
      <c r="H105" s="61">
        <v>5</v>
      </c>
      <c r="I105" s="61">
        <v>6</v>
      </c>
      <c r="J105" s="61">
        <v>12</v>
      </c>
      <c r="K105" s="61">
        <v>16</v>
      </c>
      <c r="L105" s="61">
        <v>16</v>
      </c>
      <c r="M105" s="61">
        <v>9</v>
      </c>
      <c r="N105" s="61">
        <v>1</v>
      </c>
      <c r="O105" s="61">
        <v>0</v>
      </c>
      <c r="P105" s="62">
        <v>50.38</v>
      </c>
    </row>
    <row r="106" spans="1:16" ht="14.55" customHeight="1" x14ac:dyDescent="0.25">
      <c r="A106" s="306"/>
      <c r="B106" s="307"/>
      <c r="C106" s="228" t="s">
        <v>31</v>
      </c>
      <c r="D106" s="61">
        <v>25</v>
      </c>
      <c r="E106" s="61">
        <v>25</v>
      </c>
      <c r="F106" s="62">
        <v>100</v>
      </c>
      <c r="G106" s="61">
        <v>16</v>
      </c>
      <c r="H106" s="61">
        <v>19</v>
      </c>
      <c r="I106" s="61">
        <v>25</v>
      </c>
      <c r="J106" s="61">
        <v>14</v>
      </c>
      <c r="K106" s="61">
        <v>25</v>
      </c>
      <c r="L106" s="61">
        <v>23</v>
      </c>
      <c r="M106" s="61">
        <v>3</v>
      </c>
      <c r="N106" s="61">
        <v>0</v>
      </c>
      <c r="O106" s="61">
        <v>0</v>
      </c>
      <c r="P106" s="62">
        <v>65.599999999999994</v>
      </c>
    </row>
    <row r="107" spans="1:16" ht="14.55" customHeight="1" x14ac:dyDescent="0.25">
      <c r="A107" s="306"/>
      <c r="B107" s="307"/>
      <c r="C107" s="63" t="s">
        <v>42</v>
      </c>
      <c r="D107" s="49">
        <v>38</v>
      </c>
      <c r="E107" s="49">
        <v>38</v>
      </c>
      <c r="F107" s="50">
        <v>100</v>
      </c>
      <c r="G107" s="49">
        <v>16</v>
      </c>
      <c r="H107" s="49">
        <v>24</v>
      </c>
      <c r="I107" s="49">
        <v>31</v>
      </c>
      <c r="J107" s="49">
        <v>26</v>
      </c>
      <c r="K107" s="49">
        <v>41</v>
      </c>
      <c r="L107" s="49">
        <v>39</v>
      </c>
      <c r="M107" s="49">
        <v>12</v>
      </c>
      <c r="N107" s="49">
        <v>1</v>
      </c>
      <c r="O107" s="49">
        <v>0</v>
      </c>
      <c r="P107" s="50">
        <v>60.39</v>
      </c>
    </row>
    <row r="108" spans="1:16" ht="14.55" customHeight="1" x14ac:dyDescent="0.25">
      <c r="A108" s="306">
        <v>34</v>
      </c>
      <c r="B108" s="307" t="s">
        <v>197</v>
      </c>
      <c r="C108" s="228" t="s">
        <v>30</v>
      </c>
      <c r="D108" s="61">
        <v>13</v>
      </c>
      <c r="E108" s="61">
        <v>13</v>
      </c>
      <c r="F108" s="62">
        <v>100</v>
      </c>
      <c r="G108" s="61">
        <v>4</v>
      </c>
      <c r="H108" s="61">
        <v>8</v>
      </c>
      <c r="I108" s="61">
        <v>17</v>
      </c>
      <c r="J108" s="61">
        <v>13</v>
      </c>
      <c r="K108" s="61">
        <v>8</v>
      </c>
      <c r="L108" s="61">
        <v>10</v>
      </c>
      <c r="M108" s="61">
        <v>5</v>
      </c>
      <c r="N108" s="61">
        <v>0</v>
      </c>
      <c r="O108" s="61">
        <v>0</v>
      </c>
      <c r="P108" s="62">
        <v>62.88</v>
      </c>
    </row>
    <row r="109" spans="1:16" ht="14.55" customHeight="1" x14ac:dyDescent="0.25">
      <c r="A109" s="306"/>
      <c r="B109" s="307"/>
      <c r="C109" s="228" t="s">
        <v>31</v>
      </c>
      <c r="D109" s="61">
        <v>12</v>
      </c>
      <c r="E109" s="61">
        <v>12</v>
      </c>
      <c r="F109" s="62">
        <v>100</v>
      </c>
      <c r="G109" s="61">
        <v>5</v>
      </c>
      <c r="H109" s="61">
        <v>17</v>
      </c>
      <c r="I109" s="61">
        <v>11</v>
      </c>
      <c r="J109" s="61">
        <v>15</v>
      </c>
      <c r="K109" s="61">
        <v>9</v>
      </c>
      <c r="L109" s="61">
        <v>2</v>
      </c>
      <c r="M109" s="61">
        <v>1</v>
      </c>
      <c r="N109" s="61">
        <v>0</v>
      </c>
      <c r="O109" s="61">
        <v>0</v>
      </c>
      <c r="P109" s="62">
        <v>71.67</v>
      </c>
    </row>
    <row r="110" spans="1:16" ht="14.55" customHeight="1" x14ac:dyDescent="0.25">
      <c r="A110" s="306"/>
      <c r="B110" s="307"/>
      <c r="C110" s="63" t="s">
        <v>42</v>
      </c>
      <c r="D110" s="49">
        <v>25</v>
      </c>
      <c r="E110" s="49">
        <v>25</v>
      </c>
      <c r="F110" s="50">
        <v>100</v>
      </c>
      <c r="G110" s="49">
        <v>9</v>
      </c>
      <c r="H110" s="49">
        <v>25</v>
      </c>
      <c r="I110" s="49">
        <v>28</v>
      </c>
      <c r="J110" s="49">
        <v>28</v>
      </c>
      <c r="K110" s="49">
        <v>17</v>
      </c>
      <c r="L110" s="49">
        <v>12</v>
      </c>
      <c r="M110" s="49">
        <v>6</v>
      </c>
      <c r="N110" s="49">
        <v>0</v>
      </c>
      <c r="O110" s="49">
        <v>0</v>
      </c>
      <c r="P110" s="50">
        <v>67.099999999999994</v>
      </c>
    </row>
    <row r="111" spans="1:16" ht="14.55" customHeight="1" x14ac:dyDescent="0.25">
      <c r="A111" s="306">
        <v>35</v>
      </c>
      <c r="B111" s="307" t="s">
        <v>198</v>
      </c>
      <c r="C111" s="228" t="s">
        <v>30</v>
      </c>
      <c r="D111" s="61">
        <v>26</v>
      </c>
      <c r="E111" s="61">
        <v>26</v>
      </c>
      <c r="F111" s="62">
        <v>100</v>
      </c>
      <c r="G111" s="61">
        <v>22</v>
      </c>
      <c r="H111" s="61">
        <v>18</v>
      </c>
      <c r="I111" s="61">
        <v>26</v>
      </c>
      <c r="J111" s="61">
        <v>21</v>
      </c>
      <c r="K111" s="61">
        <v>19</v>
      </c>
      <c r="L111" s="61">
        <v>14</v>
      </c>
      <c r="M111" s="61">
        <v>6</v>
      </c>
      <c r="N111" s="61">
        <v>4</v>
      </c>
      <c r="O111" s="61">
        <v>0</v>
      </c>
      <c r="P111" s="62">
        <v>67.02</v>
      </c>
    </row>
    <row r="112" spans="1:16" ht="14.55" customHeight="1" x14ac:dyDescent="0.25">
      <c r="A112" s="306"/>
      <c r="B112" s="307"/>
      <c r="C112" s="228" t="s">
        <v>31</v>
      </c>
      <c r="D112" s="61">
        <v>42</v>
      </c>
      <c r="E112" s="61">
        <v>42</v>
      </c>
      <c r="F112" s="62">
        <v>100</v>
      </c>
      <c r="G112" s="61">
        <v>64</v>
      </c>
      <c r="H112" s="61">
        <v>41</v>
      </c>
      <c r="I112" s="61">
        <v>36</v>
      </c>
      <c r="J112" s="61">
        <v>25</v>
      </c>
      <c r="K112" s="61">
        <v>25</v>
      </c>
      <c r="L112" s="61">
        <v>12</v>
      </c>
      <c r="M112" s="61">
        <v>6</v>
      </c>
      <c r="N112" s="61">
        <v>1</v>
      </c>
      <c r="O112" s="61">
        <v>0</v>
      </c>
      <c r="P112" s="62">
        <v>76.73</v>
      </c>
    </row>
    <row r="113" spans="1:16" ht="14.55" customHeight="1" x14ac:dyDescent="0.25">
      <c r="A113" s="306"/>
      <c r="B113" s="307"/>
      <c r="C113" s="63" t="s">
        <v>42</v>
      </c>
      <c r="D113" s="49">
        <v>68</v>
      </c>
      <c r="E113" s="49">
        <v>68</v>
      </c>
      <c r="F113" s="50">
        <v>100</v>
      </c>
      <c r="G113" s="49">
        <v>86</v>
      </c>
      <c r="H113" s="49">
        <v>59</v>
      </c>
      <c r="I113" s="49">
        <v>62</v>
      </c>
      <c r="J113" s="49">
        <v>46</v>
      </c>
      <c r="K113" s="49">
        <v>44</v>
      </c>
      <c r="L113" s="49">
        <v>26</v>
      </c>
      <c r="M113" s="49">
        <v>12</v>
      </c>
      <c r="N113" s="49">
        <v>5</v>
      </c>
      <c r="O113" s="49">
        <v>0</v>
      </c>
      <c r="P113" s="50">
        <v>73.010000000000005</v>
      </c>
    </row>
    <row r="114" spans="1:16" ht="14.55" customHeight="1" x14ac:dyDescent="0.25">
      <c r="A114" s="306">
        <v>36</v>
      </c>
      <c r="B114" s="307" t="s">
        <v>199</v>
      </c>
      <c r="C114" s="228" t="s">
        <v>30</v>
      </c>
      <c r="D114" s="61">
        <v>30</v>
      </c>
      <c r="E114" s="61">
        <v>30</v>
      </c>
      <c r="F114" s="62">
        <v>100</v>
      </c>
      <c r="G114" s="61">
        <v>46</v>
      </c>
      <c r="H114" s="61">
        <v>22</v>
      </c>
      <c r="I114" s="61">
        <v>16</v>
      </c>
      <c r="J114" s="61">
        <v>22</v>
      </c>
      <c r="K114" s="61">
        <v>22</v>
      </c>
      <c r="L114" s="61">
        <v>14</v>
      </c>
      <c r="M114" s="61">
        <v>8</v>
      </c>
      <c r="N114" s="61">
        <v>0</v>
      </c>
      <c r="O114" s="61">
        <v>0</v>
      </c>
      <c r="P114" s="62">
        <v>72.83</v>
      </c>
    </row>
    <row r="115" spans="1:16" ht="14.55" customHeight="1" x14ac:dyDescent="0.25">
      <c r="A115" s="306"/>
      <c r="B115" s="307"/>
      <c r="C115" s="228" t="s">
        <v>31</v>
      </c>
      <c r="D115" s="61">
        <v>58</v>
      </c>
      <c r="E115" s="61">
        <v>58</v>
      </c>
      <c r="F115" s="62">
        <v>100</v>
      </c>
      <c r="G115" s="61">
        <v>86</v>
      </c>
      <c r="H115" s="61">
        <v>49</v>
      </c>
      <c r="I115" s="61">
        <v>44</v>
      </c>
      <c r="J115" s="61">
        <v>43</v>
      </c>
      <c r="K115" s="61">
        <v>34</v>
      </c>
      <c r="L115" s="61">
        <v>18</v>
      </c>
      <c r="M115" s="61">
        <v>16</v>
      </c>
      <c r="N115" s="61">
        <v>0</v>
      </c>
      <c r="O115" s="61">
        <v>0</v>
      </c>
      <c r="P115" s="62">
        <v>74.66</v>
      </c>
    </row>
    <row r="116" spans="1:16" ht="14.55" customHeight="1" x14ac:dyDescent="0.25">
      <c r="A116" s="306"/>
      <c r="B116" s="307"/>
      <c r="C116" s="63" t="s">
        <v>42</v>
      </c>
      <c r="D116" s="49">
        <v>88</v>
      </c>
      <c r="E116" s="49">
        <v>88</v>
      </c>
      <c r="F116" s="50">
        <v>100</v>
      </c>
      <c r="G116" s="49">
        <v>132</v>
      </c>
      <c r="H116" s="49">
        <v>71</v>
      </c>
      <c r="I116" s="49">
        <v>60</v>
      </c>
      <c r="J116" s="49">
        <v>65</v>
      </c>
      <c r="K116" s="49">
        <v>56</v>
      </c>
      <c r="L116" s="49">
        <v>32</v>
      </c>
      <c r="M116" s="49">
        <v>24</v>
      </c>
      <c r="N116" s="49">
        <v>0</v>
      </c>
      <c r="O116" s="49">
        <v>0</v>
      </c>
      <c r="P116" s="50">
        <v>74.03</v>
      </c>
    </row>
    <row r="117" spans="1:16" ht="14.55" customHeight="1" x14ac:dyDescent="0.25">
      <c r="A117" s="306">
        <v>37</v>
      </c>
      <c r="B117" s="307" t="s">
        <v>200</v>
      </c>
      <c r="C117" s="228" t="s">
        <v>30</v>
      </c>
      <c r="D117" s="61">
        <v>23</v>
      </c>
      <c r="E117" s="61">
        <v>23</v>
      </c>
      <c r="F117" s="62">
        <v>100</v>
      </c>
      <c r="G117" s="61">
        <v>12</v>
      </c>
      <c r="H117" s="61">
        <v>21</v>
      </c>
      <c r="I117" s="61">
        <v>18</v>
      </c>
      <c r="J117" s="61">
        <v>17</v>
      </c>
      <c r="K117" s="61">
        <v>18</v>
      </c>
      <c r="L117" s="61">
        <v>7</v>
      </c>
      <c r="M117" s="61">
        <v>18</v>
      </c>
      <c r="N117" s="61">
        <v>4</v>
      </c>
      <c r="O117" s="61">
        <v>0</v>
      </c>
      <c r="P117" s="62">
        <v>61.85</v>
      </c>
    </row>
    <row r="118" spans="1:16" ht="14.55" customHeight="1" x14ac:dyDescent="0.25">
      <c r="A118" s="306"/>
      <c r="B118" s="307"/>
      <c r="C118" s="228" t="s">
        <v>31</v>
      </c>
      <c r="D118" s="61">
        <v>36</v>
      </c>
      <c r="E118" s="61">
        <v>36</v>
      </c>
      <c r="F118" s="62">
        <v>100</v>
      </c>
      <c r="G118" s="61">
        <v>37</v>
      </c>
      <c r="H118" s="61">
        <v>39</v>
      </c>
      <c r="I118" s="61">
        <v>25</v>
      </c>
      <c r="J118" s="61">
        <v>29</v>
      </c>
      <c r="K118" s="61">
        <v>17</v>
      </c>
      <c r="L118" s="61">
        <v>13</v>
      </c>
      <c r="M118" s="61">
        <v>11</v>
      </c>
      <c r="N118" s="61">
        <v>9</v>
      </c>
      <c r="O118" s="61">
        <v>0</v>
      </c>
      <c r="P118" s="62">
        <v>69.58</v>
      </c>
    </row>
    <row r="119" spans="1:16" ht="14.55" customHeight="1" x14ac:dyDescent="0.25">
      <c r="A119" s="306"/>
      <c r="B119" s="307"/>
      <c r="C119" s="63" t="s">
        <v>42</v>
      </c>
      <c r="D119" s="49">
        <v>59</v>
      </c>
      <c r="E119" s="49">
        <v>59</v>
      </c>
      <c r="F119" s="50">
        <v>100</v>
      </c>
      <c r="G119" s="49">
        <v>49</v>
      </c>
      <c r="H119" s="49">
        <v>60</v>
      </c>
      <c r="I119" s="49">
        <v>43</v>
      </c>
      <c r="J119" s="49">
        <v>46</v>
      </c>
      <c r="K119" s="49">
        <v>35</v>
      </c>
      <c r="L119" s="49">
        <v>20</v>
      </c>
      <c r="M119" s="49">
        <v>29</v>
      </c>
      <c r="N119" s="49">
        <v>13</v>
      </c>
      <c r="O119" s="49">
        <v>0</v>
      </c>
      <c r="P119" s="50">
        <v>66.569999999999993</v>
      </c>
    </row>
    <row r="120" spans="1:16" ht="14.55" customHeight="1" x14ac:dyDescent="0.25">
      <c r="A120" s="306">
        <v>38</v>
      </c>
      <c r="B120" s="307" t="s">
        <v>201</v>
      </c>
      <c r="C120" s="228" t="s">
        <v>30</v>
      </c>
      <c r="D120" s="61">
        <v>2</v>
      </c>
      <c r="E120" s="61">
        <v>2</v>
      </c>
      <c r="F120" s="62">
        <v>100</v>
      </c>
      <c r="G120" s="61">
        <v>0</v>
      </c>
      <c r="H120" s="61">
        <v>1</v>
      </c>
      <c r="I120" s="61">
        <v>1</v>
      </c>
      <c r="J120" s="61">
        <v>2</v>
      </c>
      <c r="K120" s="61">
        <v>2</v>
      </c>
      <c r="L120" s="61">
        <v>0</v>
      </c>
      <c r="M120" s="61">
        <v>4</v>
      </c>
      <c r="N120" s="61">
        <v>0</v>
      </c>
      <c r="O120" s="61">
        <v>0</v>
      </c>
      <c r="P120" s="62">
        <v>48.75</v>
      </c>
    </row>
    <row r="121" spans="1:16" ht="14.55" customHeight="1" x14ac:dyDescent="0.25">
      <c r="A121" s="306"/>
      <c r="B121" s="307"/>
      <c r="C121" s="228" t="s">
        <v>31</v>
      </c>
      <c r="D121" s="61">
        <v>11</v>
      </c>
      <c r="E121" s="61">
        <v>11</v>
      </c>
      <c r="F121" s="62">
        <v>100</v>
      </c>
      <c r="G121" s="61">
        <v>7</v>
      </c>
      <c r="H121" s="61">
        <v>17</v>
      </c>
      <c r="I121" s="61">
        <v>5</v>
      </c>
      <c r="J121" s="61">
        <v>8</v>
      </c>
      <c r="K121" s="61">
        <v>1</v>
      </c>
      <c r="L121" s="61">
        <v>4</v>
      </c>
      <c r="M121" s="61">
        <v>6</v>
      </c>
      <c r="N121" s="61">
        <v>7</v>
      </c>
      <c r="O121" s="61">
        <v>0</v>
      </c>
      <c r="P121" s="62">
        <v>63.64</v>
      </c>
    </row>
    <row r="122" spans="1:16" ht="14.55" customHeight="1" x14ac:dyDescent="0.25">
      <c r="A122" s="306"/>
      <c r="B122" s="307"/>
      <c r="C122" s="63" t="s">
        <v>42</v>
      </c>
      <c r="D122" s="49">
        <v>13</v>
      </c>
      <c r="E122" s="49">
        <v>13</v>
      </c>
      <c r="F122" s="50">
        <v>100</v>
      </c>
      <c r="G122" s="49">
        <v>7</v>
      </c>
      <c r="H122" s="49">
        <v>18</v>
      </c>
      <c r="I122" s="49">
        <v>6</v>
      </c>
      <c r="J122" s="49">
        <v>10</v>
      </c>
      <c r="K122" s="49">
        <v>3</v>
      </c>
      <c r="L122" s="49">
        <v>4</v>
      </c>
      <c r="M122" s="49">
        <v>10</v>
      </c>
      <c r="N122" s="49">
        <v>7</v>
      </c>
      <c r="O122" s="49">
        <v>0</v>
      </c>
      <c r="P122" s="50">
        <v>61.35</v>
      </c>
    </row>
    <row r="123" spans="1:16" ht="14.55" customHeight="1" x14ac:dyDescent="0.25">
      <c r="A123" s="306">
        <v>39</v>
      </c>
      <c r="B123" s="307" t="s">
        <v>203</v>
      </c>
      <c r="C123" s="228" t="s">
        <v>30</v>
      </c>
      <c r="D123" s="61">
        <v>74</v>
      </c>
      <c r="E123" s="61">
        <v>74</v>
      </c>
      <c r="F123" s="62">
        <v>100</v>
      </c>
      <c r="G123" s="61">
        <v>27</v>
      </c>
      <c r="H123" s="61">
        <v>30</v>
      </c>
      <c r="I123" s="61">
        <v>37</v>
      </c>
      <c r="J123" s="61">
        <v>26</v>
      </c>
      <c r="K123" s="61">
        <v>47</v>
      </c>
      <c r="L123" s="61">
        <v>77</v>
      </c>
      <c r="M123" s="61">
        <v>64</v>
      </c>
      <c r="N123" s="61">
        <v>62</v>
      </c>
      <c r="O123" s="61">
        <v>0</v>
      </c>
      <c r="P123" s="62">
        <v>46.86</v>
      </c>
    </row>
    <row r="124" spans="1:16" ht="14.55" customHeight="1" x14ac:dyDescent="0.25">
      <c r="A124" s="306"/>
      <c r="B124" s="307"/>
      <c r="C124" s="228" t="s">
        <v>31</v>
      </c>
      <c r="D124" s="61">
        <v>64</v>
      </c>
      <c r="E124" s="61">
        <v>64</v>
      </c>
      <c r="F124" s="62">
        <v>100</v>
      </c>
      <c r="G124" s="61">
        <v>23</v>
      </c>
      <c r="H124" s="61">
        <v>36</v>
      </c>
      <c r="I124" s="61">
        <v>57</v>
      </c>
      <c r="J124" s="61">
        <v>41</v>
      </c>
      <c r="K124" s="61">
        <v>58</v>
      </c>
      <c r="L124" s="61">
        <v>53</v>
      </c>
      <c r="M124" s="61">
        <v>32</v>
      </c>
      <c r="N124" s="61">
        <v>20</v>
      </c>
      <c r="O124" s="61">
        <v>0</v>
      </c>
      <c r="P124" s="62">
        <v>56.95</v>
      </c>
    </row>
    <row r="125" spans="1:16" ht="14.55" customHeight="1" x14ac:dyDescent="0.25">
      <c r="A125" s="306"/>
      <c r="B125" s="307"/>
      <c r="C125" s="63" t="s">
        <v>42</v>
      </c>
      <c r="D125" s="49">
        <v>138</v>
      </c>
      <c r="E125" s="49">
        <v>138</v>
      </c>
      <c r="F125" s="50">
        <v>100</v>
      </c>
      <c r="G125" s="49">
        <v>50</v>
      </c>
      <c r="H125" s="49">
        <v>66</v>
      </c>
      <c r="I125" s="49">
        <v>94</v>
      </c>
      <c r="J125" s="49">
        <v>67</v>
      </c>
      <c r="K125" s="49">
        <v>105</v>
      </c>
      <c r="L125" s="49">
        <v>130</v>
      </c>
      <c r="M125" s="49">
        <v>96</v>
      </c>
      <c r="N125" s="49">
        <v>82</v>
      </c>
      <c r="O125" s="49">
        <v>0</v>
      </c>
      <c r="P125" s="50">
        <v>51.54</v>
      </c>
    </row>
    <row r="126" spans="1:16" ht="14.55" customHeight="1" x14ac:dyDescent="0.25">
      <c r="A126" s="306">
        <v>40</v>
      </c>
      <c r="B126" s="307" t="s">
        <v>204</v>
      </c>
      <c r="C126" s="228" t="s">
        <v>30</v>
      </c>
      <c r="D126" s="61">
        <v>18</v>
      </c>
      <c r="E126" s="61">
        <v>18</v>
      </c>
      <c r="F126" s="62">
        <v>100</v>
      </c>
      <c r="G126" s="61">
        <v>16</v>
      </c>
      <c r="H126" s="61">
        <v>22</v>
      </c>
      <c r="I126" s="61">
        <v>25</v>
      </c>
      <c r="J126" s="61">
        <v>15</v>
      </c>
      <c r="K126" s="61">
        <v>9</v>
      </c>
      <c r="L126" s="61">
        <v>2</v>
      </c>
      <c r="M126" s="61">
        <v>0</v>
      </c>
      <c r="N126" s="61">
        <v>1</v>
      </c>
      <c r="O126" s="61">
        <v>0</v>
      </c>
      <c r="P126" s="62">
        <v>76.39</v>
      </c>
    </row>
    <row r="127" spans="1:16" ht="14.55" customHeight="1" x14ac:dyDescent="0.25">
      <c r="A127" s="306"/>
      <c r="B127" s="307"/>
      <c r="C127" s="228" t="s">
        <v>31</v>
      </c>
      <c r="D127" s="61">
        <v>24</v>
      </c>
      <c r="E127" s="61">
        <v>24</v>
      </c>
      <c r="F127" s="62">
        <v>100</v>
      </c>
      <c r="G127" s="61">
        <v>32</v>
      </c>
      <c r="H127" s="61">
        <v>24</v>
      </c>
      <c r="I127" s="61">
        <v>30</v>
      </c>
      <c r="J127" s="61">
        <v>23</v>
      </c>
      <c r="K127" s="61">
        <v>9</v>
      </c>
      <c r="L127" s="61">
        <v>2</v>
      </c>
      <c r="M127" s="61">
        <v>0</v>
      </c>
      <c r="N127" s="61">
        <v>0</v>
      </c>
      <c r="O127" s="61">
        <v>0</v>
      </c>
      <c r="P127" s="62">
        <v>79.27</v>
      </c>
    </row>
    <row r="128" spans="1:16" ht="14.55" customHeight="1" x14ac:dyDescent="0.25">
      <c r="A128" s="306"/>
      <c r="B128" s="307"/>
      <c r="C128" s="63" t="s">
        <v>42</v>
      </c>
      <c r="D128" s="49">
        <v>42</v>
      </c>
      <c r="E128" s="49">
        <v>42</v>
      </c>
      <c r="F128" s="50">
        <v>100</v>
      </c>
      <c r="G128" s="49">
        <v>48</v>
      </c>
      <c r="H128" s="49">
        <v>46</v>
      </c>
      <c r="I128" s="49">
        <v>55</v>
      </c>
      <c r="J128" s="49">
        <v>38</v>
      </c>
      <c r="K128" s="49">
        <v>18</v>
      </c>
      <c r="L128" s="49">
        <v>4</v>
      </c>
      <c r="M128" s="49">
        <v>0</v>
      </c>
      <c r="N128" s="49">
        <v>1</v>
      </c>
      <c r="O128" s="49">
        <v>0</v>
      </c>
      <c r="P128" s="50">
        <v>78.040000000000006</v>
      </c>
    </row>
    <row r="129" spans="1:16" ht="14.55" customHeight="1" x14ac:dyDescent="0.25">
      <c r="A129" s="306">
        <v>41</v>
      </c>
      <c r="B129" s="307" t="s">
        <v>208</v>
      </c>
      <c r="C129" s="228" t="s">
        <v>30</v>
      </c>
      <c r="D129" s="61">
        <v>24</v>
      </c>
      <c r="E129" s="61">
        <v>24</v>
      </c>
      <c r="F129" s="62">
        <v>100</v>
      </c>
      <c r="G129" s="61">
        <v>16</v>
      </c>
      <c r="H129" s="61">
        <v>17</v>
      </c>
      <c r="I129" s="61">
        <v>11</v>
      </c>
      <c r="J129" s="61">
        <v>22</v>
      </c>
      <c r="K129" s="61">
        <v>18</v>
      </c>
      <c r="L129" s="61">
        <v>19</v>
      </c>
      <c r="M129" s="61">
        <v>16</v>
      </c>
      <c r="N129" s="61">
        <v>1</v>
      </c>
      <c r="O129" s="61">
        <v>0</v>
      </c>
      <c r="P129" s="62">
        <v>60.94</v>
      </c>
    </row>
    <row r="130" spans="1:16" ht="14.55" customHeight="1" x14ac:dyDescent="0.25">
      <c r="A130" s="306"/>
      <c r="B130" s="307"/>
      <c r="C130" s="228" t="s">
        <v>31</v>
      </c>
      <c r="D130" s="61">
        <v>52</v>
      </c>
      <c r="E130" s="61">
        <v>52</v>
      </c>
      <c r="F130" s="62">
        <v>100</v>
      </c>
      <c r="G130" s="61">
        <v>31</v>
      </c>
      <c r="H130" s="61">
        <v>43</v>
      </c>
      <c r="I130" s="61">
        <v>49</v>
      </c>
      <c r="J130" s="61">
        <v>49</v>
      </c>
      <c r="K130" s="61">
        <v>39</v>
      </c>
      <c r="L130" s="61">
        <v>22</v>
      </c>
      <c r="M130" s="61">
        <v>18</v>
      </c>
      <c r="N130" s="61">
        <v>9</v>
      </c>
      <c r="O130" s="61">
        <v>0</v>
      </c>
      <c r="P130" s="62">
        <v>65.14</v>
      </c>
    </row>
    <row r="131" spans="1:16" ht="14.55" customHeight="1" x14ac:dyDescent="0.25">
      <c r="A131" s="306"/>
      <c r="B131" s="307"/>
      <c r="C131" s="63" t="s">
        <v>42</v>
      </c>
      <c r="D131" s="49">
        <v>76</v>
      </c>
      <c r="E131" s="49">
        <v>76</v>
      </c>
      <c r="F131" s="50">
        <v>100</v>
      </c>
      <c r="G131" s="49">
        <v>47</v>
      </c>
      <c r="H131" s="49">
        <v>60</v>
      </c>
      <c r="I131" s="49">
        <v>60</v>
      </c>
      <c r="J131" s="49">
        <v>71</v>
      </c>
      <c r="K131" s="49">
        <v>57</v>
      </c>
      <c r="L131" s="49">
        <v>41</v>
      </c>
      <c r="M131" s="49">
        <v>34</v>
      </c>
      <c r="N131" s="49">
        <v>10</v>
      </c>
      <c r="O131" s="49">
        <v>0</v>
      </c>
      <c r="P131" s="50">
        <v>63.82</v>
      </c>
    </row>
    <row r="132" spans="1:16" ht="14.55" customHeight="1" x14ac:dyDescent="0.25">
      <c r="A132" s="306">
        <v>42</v>
      </c>
      <c r="B132" s="307" t="s">
        <v>209</v>
      </c>
      <c r="C132" s="228" t="s">
        <v>30</v>
      </c>
      <c r="D132" s="61">
        <v>22</v>
      </c>
      <c r="E132" s="61">
        <v>22</v>
      </c>
      <c r="F132" s="62">
        <v>100</v>
      </c>
      <c r="G132" s="61">
        <v>1</v>
      </c>
      <c r="H132" s="61">
        <v>9</v>
      </c>
      <c r="I132" s="61">
        <v>8</v>
      </c>
      <c r="J132" s="61">
        <v>18</v>
      </c>
      <c r="K132" s="61">
        <v>27</v>
      </c>
      <c r="L132" s="61">
        <v>22</v>
      </c>
      <c r="M132" s="61">
        <v>17</v>
      </c>
      <c r="N132" s="61">
        <v>8</v>
      </c>
      <c r="O132" s="61">
        <v>0</v>
      </c>
      <c r="P132" s="62">
        <v>48.3</v>
      </c>
    </row>
    <row r="133" spans="1:16" ht="14.55" customHeight="1" x14ac:dyDescent="0.25">
      <c r="A133" s="306"/>
      <c r="B133" s="307"/>
      <c r="C133" s="228" t="s">
        <v>31</v>
      </c>
      <c r="D133" s="61">
        <v>17</v>
      </c>
      <c r="E133" s="61">
        <v>17</v>
      </c>
      <c r="F133" s="62">
        <v>100</v>
      </c>
      <c r="G133" s="61">
        <v>15</v>
      </c>
      <c r="H133" s="61">
        <v>23</v>
      </c>
      <c r="I133" s="61">
        <v>2</v>
      </c>
      <c r="J133" s="61">
        <v>10</v>
      </c>
      <c r="K133" s="61">
        <v>14</v>
      </c>
      <c r="L133" s="61">
        <v>8</v>
      </c>
      <c r="M133" s="61">
        <v>12</v>
      </c>
      <c r="N133" s="61">
        <v>1</v>
      </c>
      <c r="O133" s="61">
        <v>0</v>
      </c>
      <c r="P133" s="62">
        <v>65.88</v>
      </c>
    </row>
    <row r="134" spans="1:16" ht="14.55" customHeight="1" x14ac:dyDescent="0.25">
      <c r="A134" s="306"/>
      <c r="B134" s="307"/>
      <c r="C134" s="63" t="s">
        <v>42</v>
      </c>
      <c r="D134" s="49">
        <v>39</v>
      </c>
      <c r="E134" s="49">
        <v>39</v>
      </c>
      <c r="F134" s="50">
        <v>100</v>
      </c>
      <c r="G134" s="49">
        <v>16</v>
      </c>
      <c r="H134" s="49">
        <v>32</v>
      </c>
      <c r="I134" s="49">
        <v>10</v>
      </c>
      <c r="J134" s="49">
        <v>28</v>
      </c>
      <c r="K134" s="49">
        <v>41</v>
      </c>
      <c r="L134" s="49">
        <v>30</v>
      </c>
      <c r="M134" s="49">
        <v>29</v>
      </c>
      <c r="N134" s="49">
        <v>9</v>
      </c>
      <c r="O134" s="49">
        <v>0</v>
      </c>
      <c r="P134" s="50">
        <v>55.96</v>
      </c>
    </row>
    <row r="135" spans="1:16" ht="14.55" customHeight="1" x14ac:dyDescent="0.25">
      <c r="A135" s="306">
        <v>43</v>
      </c>
      <c r="B135" s="307" t="s">
        <v>211</v>
      </c>
      <c r="C135" s="228" t="s">
        <v>30</v>
      </c>
      <c r="D135" s="61">
        <v>12</v>
      </c>
      <c r="E135" s="61">
        <v>12</v>
      </c>
      <c r="F135" s="62">
        <v>100</v>
      </c>
      <c r="G135" s="61">
        <v>2</v>
      </c>
      <c r="H135" s="61">
        <v>8</v>
      </c>
      <c r="I135" s="61">
        <v>10</v>
      </c>
      <c r="J135" s="61">
        <v>13</v>
      </c>
      <c r="K135" s="61">
        <v>11</v>
      </c>
      <c r="L135" s="61">
        <v>11</v>
      </c>
      <c r="M135" s="61">
        <v>5</v>
      </c>
      <c r="N135" s="61">
        <v>0</v>
      </c>
      <c r="O135" s="61">
        <v>0</v>
      </c>
      <c r="P135" s="62">
        <v>59.17</v>
      </c>
    </row>
    <row r="136" spans="1:16" ht="14.55" customHeight="1" x14ac:dyDescent="0.25">
      <c r="A136" s="306"/>
      <c r="B136" s="307"/>
      <c r="C136" s="228" t="s">
        <v>31</v>
      </c>
      <c r="D136" s="61">
        <v>25</v>
      </c>
      <c r="E136" s="61">
        <v>25</v>
      </c>
      <c r="F136" s="62">
        <v>100</v>
      </c>
      <c r="G136" s="61">
        <v>22</v>
      </c>
      <c r="H136" s="61">
        <v>26</v>
      </c>
      <c r="I136" s="61">
        <v>29</v>
      </c>
      <c r="J136" s="61">
        <v>25</v>
      </c>
      <c r="K136" s="61">
        <v>12</v>
      </c>
      <c r="L136" s="61">
        <v>7</v>
      </c>
      <c r="M136" s="61">
        <v>4</v>
      </c>
      <c r="N136" s="61">
        <v>0</v>
      </c>
      <c r="O136" s="61">
        <v>0</v>
      </c>
      <c r="P136" s="62">
        <v>73.400000000000006</v>
      </c>
    </row>
    <row r="137" spans="1:16" ht="14.55" customHeight="1" x14ac:dyDescent="0.25">
      <c r="A137" s="306"/>
      <c r="B137" s="307"/>
      <c r="C137" s="63" t="s">
        <v>42</v>
      </c>
      <c r="D137" s="49">
        <v>37</v>
      </c>
      <c r="E137" s="49">
        <v>37</v>
      </c>
      <c r="F137" s="50">
        <v>100</v>
      </c>
      <c r="G137" s="49">
        <v>24</v>
      </c>
      <c r="H137" s="49">
        <v>34</v>
      </c>
      <c r="I137" s="49">
        <v>39</v>
      </c>
      <c r="J137" s="49">
        <v>38</v>
      </c>
      <c r="K137" s="49">
        <v>23</v>
      </c>
      <c r="L137" s="49">
        <v>18</v>
      </c>
      <c r="M137" s="49">
        <v>9</v>
      </c>
      <c r="N137" s="49">
        <v>0</v>
      </c>
      <c r="O137" s="49">
        <v>0</v>
      </c>
      <c r="P137" s="50">
        <v>68.78</v>
      </c>
    </row>
    <row r="138" spans="1:16" ht="14.55" customHeight="1" x14ac:dyDescent="0.25">
      <c r="A138" s="306">
        <v>44</v>
      </c>
      <c r="B138" s="307" t="s">
        <v>213</v>
      </c>
      <c r="C138" s="228" t="s">
        <v>30</v>
      </c>
      <c r="D138" s="61">
        <v>19</v>
      </c>
      <c r="E138" s="61">
        <v>19</v>
      </c>
      <c r="F138" s="62">
        <v>100</v>
      </c>
      <c r="G138" s="61">
        <v>13</v>
      </c>
      <c r="H138" s="61">
        <v>12</v>
      </c>
      <c r="I138" s="61">
        <v>21</v>
      </c>
      <c r="J138" s="61">
        <v>28</v>
      </c>
      <c r="K138" s="61">
        <v>14</v>
      </c>
      <c r="L138" s="61">
        <v>5</v>
      </c>
      <c r="M138" s="61">
        <v>2</v>
      </c>
      <c r="N138" s="61">
        <v>0</v>
      </c>
      <c r="O138" s="61">
        <v>0</v>
      </c>
      <c r="P138" s="62">
        <v>69.61</v>
      </c>
    </row>
    <row r="139" spans="1:16" ht="14.55" customHeight="1" x14ac:dyDescent="0.25">
      <c r="A139" s="306"/>
      <c r="B139" s="307"/>
      <c r="C139" s="228" t="s">
        <v>31</v>
      </c>
      <c r="D139" s="61">
        <v>17</v>
      </c>
      <c r="E139" s="61">
        <v>17</v>
      </c>
      <c r="F139" s="62">
        <v>100</v>
      </c>
      <c r="G139" s="61">
        <v>23</v>
      </c>
      <c r="H139" s="61">
        <v>28</v>
      </c>
      <c r="I139" s="61">
        <v>19</v>
      </c>
      <c r="J139" s="61">
        <v>8</v>
      </c>
      <c r="K139" s="61">
        <v>2</v>
      </c>
      <c r="L139" s="61">
        <v>2</v>
      </c>
      <c r="M139" s="61">
        <v>3</v>
      </c>
      <c r="N139" s="61">
        <v>0</v>
      </c>
      <c r="O139" s="61">
        <v>0</v>
      </c>
      <c r="P139" s="62">
        <v>81.47</v>
      </c>
    </row>
    <row r="140" spans="1:16" ht="14.55" customHeight="1" x14ac:dyDescent="0.25">
      <c r="A140" s="306"/>
      <c r="B140" s="307"/>
      <c r="C140" s="63" t="s">
        <v>42</v>
      </c>
      <c r="D140" s="49">
        <v>36</v>
      </c>
      <c r="E140" s="49">
        <v>36</v>
      </c>
      <c r="F140" s="50">
        <v>100</v>
      </c>
      <c r="G140" s="49">
        <v>36</v>
      </c>
      <c r="H140" s="49">
        <v>40</v>
      </c>
      <c r="I140" s="49">
        <v>40</v>
      </c>
      <c r="J140" s="49">
        <v>36</v>
      </c>
      <c r="K140" s="49">
        <v>16</v>
      </c>
      <c r="L140" s="49">
        <v>7</v>
      </c>
      <c r="M140" s="49">
        <v>5</v>
      </c>
      <c r="N140" s="49">
        <v>0</v>
      </c>
      <c r="O140" s="49">
        <v>0</v>
      </c>
      <c r="P140" s="50">
        <v>75.209999999999994</v>
      </c>
    </row>
    <row r="141" spans="1:16" ht="14.55" customHeight="1" x14ac:dyDescent="0.25">
      <c r="A141" s="306">
        <v>45</v>
      </c>
      <c r="B141" s="307" t="s">
        <v>214</v>
      </c>
      <c r="C141" s="228" t="s">
        <v>30</v>
      </c>
      <c r="D141" s="61">
        <v>20</v>
      </c>
      <c r="E141" s="61">
        <v>20</v>
      </c>
      <c r="F141" s="62">
        <v>100</v>
      </c>
      <c r="G141" s="61">
        <v>10</v>
      </c>
      <c r="H141" s="61">
        <v>17</v>
      </c>
      <c r="I141" s="61">
        <v>8</v>
      </c>
      <c r="J141" s="61">
        <v>19</v>
      </c>
      <c r="K141" s="61">
        <v>14</v>
      </c>
      <c r="L141" s="61">
        <v>26</v>
      </c>
      <c r="M141" s="61">
        <v>6</v>
      </c>
      <c r="N141" s="61">
        <v>0</v>
      </c>
      <c r="O141" s="61">
        <v>0</v>
      </c>
      <c r="P141" s="62">
        <v>61</v>
      </c>
    </row>
    <row r="142" spans="1:16" ht="14.55" customHeight="1" x14ac:dyDescent="0.25">
      <c r="A142" s="306"/>
      <c r="B142" s="307"/>
      <c r="C142" s="228" t="s">
        <v>31</v>
      </c>
      <c r="D142" s="61">
        <v>22</v>
      </c>
      <c r="E142" s="61">
        <v>22</v>
      </c>
      <c r="F142" s="62">
        <v>100</v>
      </c>
      <c r="G142" s="61">
        <v>11</v>
      </c>
      <c r="H142" s="61">
        <v>10</v>
      </c>
      <c r="I142" s="61">
        <v>13</v>
      </c>
      <c r="J142" s="61">
        <v>25</v>
      </c>
      <c r="K142" s="61">
        <v>19</v>
      </c>
      <c r="L142" s="61">
        <v>27</v>
      </c>
      <c r="M142" s="61">
        <v>5</v>
      </c>
      <c r="N142" s="61">
        <v>0</v>
      </c>
      <c r="O142" s="61">
        <v>0</v>
      </c>
      <c r="P142" s="62">
        <v>60</v>
      </c>
    </row>
    <row r="143" spans="1:16" ht="14.55" customHeight="1" x14ac:dyDescent="0.25">
      <c r="A143" s="306"/>
      <c r="B143" s="307"/>
      <c r="C143" s="63" t="s">
        <v>42</v>
      </c>
      <c r="D143" s="49">
        <v>42</v>
      </c>
      <c r="E143" s="49">
        <v>42</v>
      </c>
      <c r="F143" s="50">
        <v>100</v>
      </c>
      <c r="G143" s="49">
        <v>21</v>
      </c>
      <c r="H143" s="49">
        <v>27</v>
      </c>
      <c r="I143" s="49">
        <v>21</v>
      </c>
      <c r="J143" s="49">
        <v>44</v>
      </c>
      <c r="K143" s="49">
        <v>33</v>
      </c>
      <c r="L143" s="49">
        <v>53</v>
      </c>
      <c r="M143" s="49">
        <v>11</v>
      </c>
      <c r="N143" s="49">
        <v>0</v>
      </c>
      <c r="O143" s="49">
        <v>0</v>
      </c>
      <c r="P143" s="50">
        <v>60.48</v>
      </c>
    </row>
    <row r="144" spans="1:16" ht="14.55" customHeight="1" x14ac:dyDescent="0.25">
      <c r="A144" s="306">
        <v>46</v>
      </c>
      <c r="B144" s="307" t="s">
        <v>215</v>
      </c>
      <c r="C144" s="228" t="s">
        <v>30</v>
      </c>
      <c r="D144" s="61">
        <v>38</v>
      </c>
      <c r="E144" s="61">
        <v>38</v>
      </c>
      <c r="F144" s="62">
        <v>100</v>
      </c>
      <c r="G144" s="61">
        <v>27</v>
      </c>
      <c r="H144" s="61">
        <v>26</v>
      </c>
      <c r="I144" s="61">
        <v>22</v>
      </c>
      <c r="J144" s="61">
        <v>36</v>
      </c>
      <c r="K144" s="61">
        <v>25</v>
      </c>
      <c r="L144" s="61">
        <v>31</v>
      </c>
      <c r="M144" s="61">
        <v>18</v>
      </c>
      <c r="N144" s="61">
        <v>5</v>
      </c>
      <c r="O144" s="61">
        <v>0</v>
      </c>
      <c r="P144" s="62">
        <v>62.11</v>
      </c>
    </row>
    <row r="145" spans="1:17" ht="14.55" customHeight="1" x14ac:dyDescent="0.25">
      <c r="A145" s="306"/>
      <c r="B145" s="307"/>
      <c r="C145" s="228" t="s">
        <v>31</v>
      </c>
      <c r="D145" s="61">
        <v>37</v>
      </c>
      <c r="E145" s="61">
        <v>37</v>
      </c>
      <c r="F145" s="62">
        <v>100</v>
      </c>
      <c r="G145" s="61">
        <v>47</v>
      </c>
      <c r="H145" s="61">
        <v>42</v>
      </c>
      <c r="I145" s="61">
        <v>29</v>
      </c>
      <c r="J145" s="61">
        <v>33</v>
      </c>
      <c r="K145" s="61">
        <v>25</v>
      </c>
      <c r="L145" s="61">
        <v>5</v>
      </c>
      <c r="M145" s="61">
        <v>4</v>
      </c>
      <c r="N145" s="61">
        <v>0</v>
      </c>
      <c r="O145" s="61">
        <v>0</v>
      </c>
      <c r="P145" s="62">
        <v>76.489999999999995</v>
      </c>
    </row>
    <row r="146" spans="1:17" ht="14.55" customHeight="1" x14ac:dyDescent="0.25">
      <c r="A146" s="306"/>
      <c r="B146" s="307"/>
      <c r="C146" s="63" t="s">
        <v>42</v>
      </c>
      <c r="D146" s="49">
        <v>75</v>
      </c>
      <c r="E146" s="49">
        <v>75</v>
      </c>
      <c r="F146" s="50">
        <v>100</v>
      </c>
      <c r="G146" s="49">
        <v>74</v>
      </c>
      <c r="H146" s="49">
        <v>68</v>
      </c>
      <c r="I146" s="49">
        <v>51</v>
      </c>
      <c r="J146" s="49">
        <v>69</v>
      </c>
      <c r="K146" s="49">
        <v>50</v>
      </c>
      <c r="L146" s="49">
        <v>36</v>
      </c>
      <c r="M146" s="49">
        <v>22</v>
      </c>
      <c r="N146" s="49">
        <v>5</v>
      </c>
      <c r="O146" s="49">
        <v>0</v>
      </c>
      <c r="P146" s="50">
        <v>69.2</v>
      </c>
    </row>
    <row r="147" spans="1:17" ht="14.55" customHeight="1" x14ac:dyDescent="0.25">
      <c r="A147" s="306">
        <v>47</v>
      </c>
      <c r="B147" s="307" t="s">
        <v>216</v>
      </c>
      <c r="C147" s="228" t="s">
        <v>30</v>
      </c>
      <c r="D147" s="61">
        <v>4</v>
      </c>
      <c r="E147" s="61">
        <v>4</v>
      </c>
      <c r="F147" s="62">
        <v>100</v>
      </c>
      <c r="G147" s="61">
        <v>2</v>
      </c>
      <c r="H147" s="61">
        <v>4</v>
      </c>
      <c r="I147" s="61">
        <v>1</v>
      </c>
      <c r="J147" s="61">
        <v>1</v>
      </c>
      <c r="K147" s="61">
        <v>4</v>
      </c>
      <c r="L147" s="61">
        <v>7</v>
      </c>
      <c r="M147" s="61">
        <v>0</v>
      </c>
      <c r="N147" s="61">
        <v>1</v>
      </c>
      <c r="O147" s="61">
        <v>0</v>
      </c>
      <c r="P147" s="62">
        <v>58.13</v>
      </c>
    </row>
    <row r="148" spans="1:17" ht="14.55" customHeight="1" x14ac:dyDescent="0.25">
      <c r="A148" s="306"/>
      <c r="B148" s="307"/>
      <c r="C148" s="228" t="s">
        <v>31</v>
      </c>
      <c r="D148" s="61">
        <v>16</v>
      </c>
      <c r="E148" s="61">
        <v>16</v>
      </c>
      <c r="F148" s="62">
        <v>100</v>
      </c>
      <c r="G148" s="61">
        <v>11</v>
      </c>
      <c r="H148" s="61">
        <v>18</v>
      </c>
      <c r="I148" s="61">
        <v>7</v>
      </c>
      <c r="J148" s="61">
        <v>12</v>
      </c>
      <c r="K148" s="61">
        <v>7</v>
      </c>
      <c r="L148" s="61">
        <v>16</v>
      </c>
      <c r="M148" s="61">
        <v>8</v>
      </c>
      <c r="N148" s="61">
        <v>1</v>
      </c>
      <c r="O148" s="61">
        <v>0</v>
      </c>
      <c r="P148" s="62">
        <v>63.91</v>
      </c>
    </row>
    <row r="149" spans="1:17" ht="14.55" customHeight="1" x14ac:dyDescent="0.25">
      <c r="A149" s="306"/>
      <c r="B149" s="307"/>
      <c r="C149" s="63" t="s">
        <v>42</v>
      </c>
      <c r="D149" s="49">
        <v>20</v>
      </c>
      <c r="E149" s="49">
        <v>20</v>
      </c>
      <c r="F149" s="50">
        <v>100</v>
      </c>
      <c r="G149" s="49">
        <v>13</v>
      </c>
      <c r="H149" s="49">
        <v>22</v>
      </c>
      <c r="I149" s="49">
        <v>8</v>
      </c>
      <c r="J149" s="49">
        <v>13</v>
      </c>
      <c r="K149" s="49">
        <v>11</v>
      </c>
      <c r="L149" s="49">
        <v>23</v>
      </c>
      <c r="M149" s="49">
        <v>8</v>
      </c>
      <c r="N149" s="49">
        <v>2</v>
      </c>
      <c r="O149" s="49">
        <v>0</v>
      </c>
      <c r="P149" s="50">
        <v>62.75</v>
      </c>
    </row>
    <row r="150" spans="1:17" ht="14.55" customHeight="1" x14ac:dyDescent="0.25">
      <c r="A150" s="303" t="s">
        <v>148</v>
      </c>
      <c r="B150" s="303"/>
      <c r="C150" s="236" t="s">
        <v>30</v>
      </c>
      <c r="D150" s="234">
        <v>1068</v>
      </c>
      <c r="E150" s="234">
        <v>1068</v>
      </c>
      <c r="F150" s="235">
        <v>100</v>
      </c>
      <c r="G150" s="234">
        <v>527</v>
      </c>
      <c r="H150" s="234">
        <v>728</v>
      </c>
      <c r="I150" s="234">
        <v>718</v>
      </c>
      <c r="J150" s="234">
        <v>813</v>
      </c>
      <c r="K150" s="234">
        <v>869</v>
      </c>
      <c r="L150" s="234">
        <v>823</v>
      </c>
      <c r="M150" s="234">
        <v>596</v>
      </c>
      <c r="N150" s="234">
        <v>266</v>
      </c>
      <c r="O150" s="234">
        <v>0</v>
      </c>
      <c r="P150" s="235">
        <v>58.73</v>
      </c>
    </row>
    <row r="151" spans="1:17" ht="14.55" customHeight="1" x14ac:dyDescent="0.25">
      <c r="A151" s="303"/>
      <c r="B151" s="303"/>
      <c r="C151" s="236" t="s">
        <v>31</v>
      </c>
      <c r="D151" s="234">
        <v>1225</v>
      </c>
      <c r="E151" s="234">
        <v>1225</v>
      </c>
      <c r="F151" s="235">
        <v>100</v>
      </c>
      <c r="G151" s="234">
        <v>1008</v>
      </c>
      <c r="H151" s="234">
        <v>1069</v>
      </c>
      <c r="I151" s="234">
        <v>995</v>
      </c>
      <c r="J151" s="234">
        <v>968</v>
      </c>
      <c r="K151" s="234">
        <v>868</v>
      </c>
      <c r="L151" s="234">
        <v>670</v>
      </c>
      <c r="M151" s="234">
        <v>407</v>
      </c>
      <c r="N151" s="234">
        <v>140</v>
      </c>
      <c r="O151" s="234">
        <v>0</v>
      </c>
      <c r="P151" s="235">
        <v>66.92</v>
      </c>
    </row>
    <row r="152" spans="1:17" ht="14.55" customHeight="1" x14ac:dyDescent="0.25">
      <c r="A152" s="303"/>
      <c r="B152" s="303"/>
      <c r="C152" s="236" t="s">
        <v>42</v>
      </c>
      <c r="D152" s="234">
        <v>2293</v>
      </c>
      <c r="E152" s="234">
        <v>2293</v>
      </c>
      <c r="F152" s="235">
        <v>100</v>
      </c>
      <c r="G152" s="234">
        <v>1535</v>
      </c>
      <c r="H152" s="234">
        <v>1797</v>
      </c>
      <c r="I152" s="234">
        <v>1713</v>
      </c>
      <c r="J152" s="234">
        <v>1781</v>
      </c>
      <c r="K152" s="234">
        <v>1737</v>
      </c>
      <c r="L152" s="234">
        <v>1493</v>
      </c>
      <c r="M152" s="234">
        <v>1003</v>
      </c>
      <c r="N152" s="234">
        <v>406</v>
      </c>
      <c r="O152" s="234">
        <v>0</v>
      </c>
      <c r="P152" s="235">
        <v>63.11</v>
      </c>
    </row>
    <row r="153" spans="1:17" s="18" customFormat="1" ht="10.199999999999999" x14ac:dyDescent="0.25">
      <c r="A153" s="304" t="s">
        <v>140</v>
      </c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17"/>
    </row>
    <row r="154" spans="1:17" s="18" customFormat="1" ht="40.049999999999997" customHeight="1" x14ac:dyDescent="0.2">
      <c r="A154" s="357" t="s">
        <v>142</v>
      </c>
      <c r="B154" s="288"/>
      <c r="C154" s="288"/>
      <c r="D154" s="288"/>
      <c r="E154" s="288"/>
      <c r="F154" s="288"/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17"/>
    </row>
    <row r="155" spans="1:17" s="18" customFormat="1" ht="40.049999999999997" customHeight="1" x14ac:dyDescent="0.25">
      <c r="A155" s="358" t="s">
        <v>143</v>
      </c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17"/>
    </row>
    <row r="1136" spans="1:17" ht="19.8" x14ac:dyDescent="0.25">
      <c r="A1136" s="159"/>
      <c r="B1136" s="58"/>
      <c r="C1136" s="58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</row>
    <row r="1137" spans="1:17" ht="19.8" x14ac:dyDescent="0.25">
      <c r="A1137" s="160"/>
      <c r="B1137" s="58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</row>
    <row r="1138" spans="1:17" ht="19.8" x14ac:dyDescent="0.25">
      <c r="A1138" s="160"/>
      <c r="B1138" s="58"/>
      <c r="C1138" s="58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</row>
    <row r="1139" spans="1:17" ht="19.8" x14ac:dyDescent="0.25">
      <c r="A1139" s="160"/>
      <c r="B1139" s="58"/>
      <c r="C1139" s="58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</row>
    <row r="1140" spans="1:17" ht="19.8" x14ac:dyDescent="0.25">
      <c r="A1140" s="160"/>
      <c r="B1140" s="58"/>
      <c r="C1140" s="58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</row>
    <row r="1141" spans="1:17" ht="19.8" x14ac:dyDescent="0.25">
      <c r="A1141" s="160"/>
      <c r="B1141" s="58"/>
      <c r="C1141" s="58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</row>
    <row r="1142" spans="1:17" ht="19.8" x14ac:dyDescent="0.25">
      <c r="A1142" s="160"/>
      <c r="B1142" s="58"/>
      <c r="C1142" s="58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</row>
    <row r="1143" spans="1:17" ht="19.8" x14ac:dyDescent="0.25">
      <c r="A1143" s="160"/>
      <c r="B1143" s="58"/>
      <c r="C1143" s="58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</row>
    <row r="1144" spans="1:17" ht="19.8" x14ac:dyDescent="0.25">
      <c r="A1144" s="160"/>
      <c r="B1144" s="58"/>
      <c r="C1144" s="58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</row>
    <row r="1145" spans="1:17" ht="19.8" x14ac:dyDescent="0.25">
      <c r="A1145" s="160"/>
      <c r="B1145" s="58"/>
      <c r="C1145" s="58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</row>
    <row r="1146" spans="1:17" ht="19.8" x14ac:dyDescent="0.25">
      <c r="A1146" s="160"/>
      <c r="B1146" s="58"/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</row>
    <row r="1147" spans="1:17" ht="19.8" x14ac:dyDescent="0.25">
      <c r="A1147" s="160"/>
      <c r="B1147" s="58"/>
      <c r="C1147" s="58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</row>
    <row r="1148" spans="1:17" ht="19.8" x14ac:dyDescent="0.25">
      <c r="A1148" s="160"/>
      <c r="B1148" s="58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</row>
    <row r="1149" spans="1:17" ht="19.8" x14ac:dyDescent="0.25">
      <c r="A1149" s="160"/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</row>
    <row r="1150" spans="1:17" ht="19.8" x14ac:dyDescent="0.25">
      <c r="A1150" s="160"/>
      <c r="B1150" s="58"/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</row>
    <row r="1151" spans="1:17" ht="19.8" x14ac:dyDescent="0.25">
      <c r="A1151" s="160"/>
      <c r="B1151" s="58"/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</row>
    <row r="1152" spans="1:17" ht="19.8" x14ac:dyDescent="0.25">
      <c r="A1152" s="160"/>
      <c r="B1152" s="58"/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</row>
    <row r="1153" spans="1:17" ht="19.8" x14ac:dyDescent="0.25">
      <c r="A1153" s="160"/>
      <c r="B1153" s="58"/>
      <c r="C1153" s="58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</row>
    <row r="1154" spans="1:17" ht="19.8" x14ac:dyDescent="0.25">
      <c r="A1154" s="160"/>
      <c r="B1154" s="58"/>
      <c r="C1154" s="58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</row>
    <row r="1155" spans="1:17" ht="19.8" x14ac:dyDescent="0.25">
      <c r="A1155" s="160"/>
      <c r="B1155" s="58"/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</row>
  </sheetData>
  <sheetProtection sheet="1" objects="1" scenarios="1"/>
  <mergeCells count="105">
    <mergeCell ref="A154:P154"/>
    <mergeCell ref="A155:P155"/>
    <mergeCell ref="A150:B152"/>
    <mergeCell ref="A153:P153"/>
    <mergeCell ref="A144:A146"/>
    <mergeCell ref="B144:B146"/>
    <mergeCell ref="A147:A149"/>
    <mergeCell ref="B147:B149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P7"/>
    <mergeCell ref="A9:A11"/>
    <mergeCell ref="B9:B11"/>
    <mergeCell ref="A12:A14"/>
    <mergeCell ref="B12:B14"/>
    <mergeCell ref="A15:A17"/>
    <mergeCell ref="B15:B17"/>
    <mergeCell ref="A1:P1"/>
    <mergeCell ref="A2:P2"/>
    <mergeCell ref="A3:P3"/>
    <mergeCell ref="A4:P4"/>
    <mergeCell ref="A5:P5"/>
    <mergeCell ref="A6:P6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152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9.109375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114</v>
      </c>
    </row>
    <row r="2" spans="1:18" ht="17.399999999999999" x14ac:dyDescent="0.25">
      <c r="A2" s="290" t="s">
        <v>146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52"/>
      <c r="R2" s="241" t="s">
        <v>57</v>
      </c>
    </row>
    <row r="3" spans="1:18" ht="14.4" x14ac:dyDescent="0.25">
      <c r="A3" s="291" t="s">
        <v>138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58"/>
      <c r="R3" s="137"/>
    </row>
    <row r="4" spans="1:18" s="51" customFormat="1" ht="13.8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4"/>
    </row>
    <row r="5" spans="1:18" s="51" customFormat="1" ht="13.8" x14ac:dyDescent="0.25">
      <c r="A5" s="295" t="s">
        <v>147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54"/>
    </row>
    <row r="6" spans="1:18" ht="13.8" x14ac:dyDescent="0.25">
      <c r="A6" s="308" t="s">
        <v>927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5"/>
    </row>
    <row r="7" spans="1:18" ht="10.050000000000001" customHeight="1" x14ac:dyDescent="0.2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6">
        <v>1</v>
      </c>
      <c r="B9" s="307" t="s">
        <v>155</v>
      </c>
      <c r="C9" s="228" t="s">
        <v>30</v>
      </c>
      <c r="D9" s="61">
        <v>27</v>
      </c>
      <c r="E9" s="61">
        <v>27</v>
      </c>
      <c r="F9" s="62">
        <v>100</v>
      </c>
      <c r="G9" s="61">
        <v>15</v>
      </c>
      <c r="H9" s="61">
        <v>8</v>
      </c>
      <c r="I9" s="61">
        <v>4</v>
      </c>
      <c r="J9" s="61">
        <v>29</v>
      </c>
      <c r="K9" s="61">
        <v>27</v>
      </c>
      <c r="L9" s="61">
        <v>27</v>
      </c>
      <c r="M9" s="61">
        <v>19</v>
      </c>
      <c r="N9" s="61">
        <v>6</v>
      </c>
      <c r="O9" s="61">
        <v>0</v>
      </c>
      <c r="P9" s="62">
        <v>53.52</v>
      </c>
    </row>
    <row r="10" spans="1:18" ht="14.55" customHeight="1" x14ac:dyDescent="0.25">
      <c r="A10" s="306"/>
      <c r="B10" s="307"/>
      <c r="C10" s="228" t="s">
        <v>31</v>
      </c>
      <c r="D10" s="61">
        <v>27</v>
      </c>
      <c r="E10" s="61">
        <v>27</v>
      </c>
      <c r="F10" s="62">
        <v>100</v>
      </c>
      <c r="G10" s="61">
        <v>28</v>
      </c>
      <c r="H10" s="61">
        <v>17</v>
      </c>
      <c r="I10" s="61">
        <v>21</v>
      </c>
      <c r="J10" s="61">
        <v>27</v>
      </c>
      <c r="K10" s="61">
        <v>22</v>
      </c>
      <c r="L10" s="61">
        <v>11</v>
      </c>
      <c r="M10" s="61">
        <v>7</v>
      </c>
      <c r="N10" s="61">
        <v>2</v>
      </c>
      <c r="O10" s="61">
        <v>0</v>
      </c>
      <c r="P10" s="62">
        <v>68.61</v>
      </c>
    </row>
    <row r="11" spans="1:18" ht="14.55" customHeight="1" x14ac:dyDescent="0.25">
      <c r="A11" s="306"/>
      <c r="B11" s="307"/>
      <c r="C11" s="63" t="s">
        <v>42</v>
      </c>
      <c r="D11" s="49">
        <v>54</v>
      </c>
      <c r="E11" s="49">
        <v>54</v>
      </c>
      <c r="F11" s="50">
        <v>100</v>
      </c>
      <c r="G11" s="49">
        <v>43</v>
      </c>
      <c r="H11" s="49">
        <v>25</v>
      </c>
      <c r="I11" s="49">
        <v>25</v>
      </c>
      <c r="J11" s="49">
        <v>56</v>
      </c>
      <c r="K11" s="49">
        <v>49</v>
      </c>
      <c r="L11" s="49">
        <v>38</v>
      </c>
      <c r="M11" s="49">
        <v>26</v>
      </c>
      <c r="N11" s="49">
        <v>8</v>
      </c>
      <c r="O11" s="49">
        <v>0</v>
      </c>
      <c r="P11" s="50">
        <v>61.06</v>
      </c>
    </row>
    <row r="12" spans="1:18" ht="14.55" customHeight="1" x14ac:dyDescent="0.25">
      <c r="A12" s="306">
        <v>2</v>
      </c>
      <c r="B12" s="307" t="s">
        <v>157</v>
      </c>
      <c r="C12" s="228" t="s">
        <v>30</v>
      </c>
      <c r="D12" s="61">
        <v>20</v>
      </c>
      <c r="E12" s="61">
        <v>20</v>
      </c>
      <c r="F12" s="62">
        <v>100</v>
      </c>
      <c r="G12" s="61">
        <v>18</v>
      </c>
      <c r="H12" s="61">
        <v>11</v>
      </c>
      <c r="I12" s="61">
        <v>12</v>
      </c>
      <c r="J12" s="61">
        <v>15</v>
      </c>
      <c r="K12" s="61">
        <v>25</v>
      </c>
      <c r="L12" s="61">
        <v>11</v>
      </c>
      <c r="M12" s="61">
        <v>8</v>
      </c>
      <c r="N12" s="61">
        <v>0</v>
      </c>
      <c r="O12" s="61">
        <v>0</v>
      </c>
      <c r="P12" s="62">
        <v>64.63</v>
      </c>
    </row>
    <row r="13" spans="1:18" ht="14.55" customHeight="1" x14ac:dyDescent="0.25">
      <c r="A13" s="306"/>
      <c r="B13" s="307"/>
      <c r="C13" s="228" t="s">
        <v>31</v>
      </c>
      <c r="D13" s="61">
        <v>22</v>
      </c>
      <c r="E13" s="61">
        <v>22</v>
      </c>
      <c r="F13" s="62">
        <v>100</v>
      </c>
      <c r="G13" s="61">
        <v>15</v>
      </c>
      <c r="H13" s="61">
        <v>9</v>
      </c>
      <c r="I13" s="61">
        <v>20</v>
      </c>
      <c r="J13" s="61">
        <v>22</v>
      </c>
      <c r="K13" s="61">
        <v>22</v>
      </c>
      <c r="L13" s="61">
        <v>15</v>
      </c>
      <c r="M13" s="61">
        <v>7</v>
      </c>
      <c r="N13" s="61">
        <v>0</v>
      </c>
      <c r="O13" s="61">
        <v>0</v>
      </c>
      <c r="P13" s="62">
        <v>63.64</v>
      </c>
    </row>
    <row r="14" spans="1:18" ht="14.55" customHeight="1" x14ac:dyDescent="0.25">
      <c r="A14" s="306"/>
      <c r="B14" s="307"/>
      <c r="C14" s="63" t="s">
        <v>42</v>
      </c>
      <c r="D14" s="49">
        <v>42</v>
      </c>
      <c r="E14" s="49">
        <v>42</v>
      </c>
      <c r="F14" s="50">
        <v>100</v>
      </c>
      <c r="G14" s="49">
        <v>33</v>
      </c>
      <c r="H14" s="49">
        <v>20</v>
      </c>
      <c r="I14" s="49">
        <v>32</v>
      </c>
      <c r="J14" s="49">
        <v>37</v>
      </c>
      <c r="K14" s="49">
        <v>47</v>
      </c>
      <c r="L14" s="49">
        <v>26</v>
      </c>
      <c r="M14" s="49">
        <v>15</v>
      </c>
      <c r="N14" s="49">
        <v>0</v>
      </c>
      <c r="O14" s="49">
        <v>0</v>
      </c>
      <c r="P14" s="50">
        <v>64.11</v>
      </c>
    </row>
    <row r="15" spans="1:18" ht="14.55" customHeight="1" x14ac:dyDescent="0.25">
      <c r="A15" s="306">
        <v>3</v>
      </c>
      <c r="B15" s="307" t="s">
        <v>158</v>
      </c>
      <c r="C15" s="228" t="s">
        <v>30</v>
      </c>
      <c r="D15" s="61">
        <v>29</v>
      </c>
      <c r="E15" s="61">
        <v>29</v>
      </c>
      <c r="F15" s="62">
        <v>100</v>
      </c>
      <c r="G15" s="61">
        <v>13</v>
      </c>
      <c r="H15" s="61">
        <v>17</v>
      </c>
      <c r="I15" s="61">
        <v>12</v>
      </c>
      <c r="J15" s="61">
        <v>22</v>
      </c>
      <c r="K15" s="61">
        <v>16</v>
      </c>
      <c r="L15" s="61">
        <v>31</v>
      </c>
      <c r="M15" s="61">
        <v>20</v>
      </c>
      <c r="N15" s="61">
        <v>14</v>
      </c>
      <c r="O15" s="61">
        <v>0</v>
      </c>
      <c r="P15" s="62">
        <v>53.1</v>
      </c>
    </row>
    <row r="16" spans="1:18" ht="14.55" customHeight="1" x14ac:dyDescent="0.25">
      <c r="A16" s="306"/>
      <c r="B16" s="307"/>
      <c r="C16" s="228" t="s">
        <v>31</v>
      </c>
      <c r="D16" s="61">
        <v>19</v>
      </c>
      <c r="E16" s="61">
        <v>19</v>
      </c>
      <c r="F16" s="62">
        <v>100</v>
      </c>
      <c r="G16" s="61">
        <v>7</v>
      </c>
      <c r="H16" s="61">
        <v>8</v>
      </c>
      <c r="I16" s="61">
        <v>10</v>
      </c>
      <c r="J16" s="61">
        <v>15</v>
      </c>
      <c r="K16" s="61">
        <v>26</v>
      </c>
      <c r="L16" s="61">
        <v>16</v>
      </c>
      <c r="M16" s="61">
        <v>11</v>
      </c>
      <c r="N16" s="61">
        <v>2</v>
      </c>
      <c r="O16" s="61">
        <v>0</v>
      </c>
      <c r="P16" s="62">
        <v>55.66</v>
      </c>
    </row>
    <row r="17" spans="1:16" ht="14.55" customHeight="1" x14ac:dyDescent="0.25">
      <c r="A17" s="306"/>
      <c r="B17" s="307"/>
      <c r="C17" s="63" t="s">
        <v>42</v>
      </c>
      <c r="D17" s="49">
        <v>48</v>
      </c>
      <c r="E17" s="49">
        <v>48</v>
      </c>
      <c r="F17" s="50">
        <v>100</v>
      </c>
      <c r="G17" s="49">
        <v>20</v>
      </c>
      <c r="H17" s="49">
        <v>25</v>
      </c>
      <c r="I17" s="49">
        <v>22</v>
      </c>
      <c r="J17" s="49">
        <v>37</v>
      </c>
      <c r="K17" s="49">
        <v>42</v>
      </c>
      <c r="L17" s="49">
        <v>47</v>
      </c>
      <c r="M17" s="49">
        <v>31</v>
      </c>
      <c r="N17" s="49">
        <v>16</v>
      </c>
      <c r="O17" s="49">
        <v>0</v>
      </c>
      <c r="P17" s="50">
        <v>54.11</v>
      </c>
    </row>
    <row r="18" spans="1:16" ht="14.55" customHeight="1" x14ac:dyDescent="0.25">
      <c r="A18" s="306">
        <v>4</v>
      </c>
      <c r="B18" s="307" t="s">
        <v>159</v>
      </c>
      <c r="C18" s="228" t="s">
        <v>30</v>
      </c>
      <c r="D18" s="61">
        <v>13</v>
      </c>
      <c r="E18" s="61">
        <v>13</v>
      </c>
      <c r="F18" s="62">
        <v>100</v>
      </c>
      <c r="G18" s="61">
        <v>5</v>
      </c>
      <c r="H18" s="61">
        <v>15</v>
      </c>
      <c r="I18" s="61">
        <v>6</v>
      </c>
      <c r="J18" s="61">
        <v>4</v>
      </c>
      <c r="K18" s="61">
        <v>21</v>
      </c>
      <c r="L18" s="61">
        <v>8</v>
      </c>
      <c r="M18" s="61">
        <v>3</v>
      </c>
      <c r="N18" s="61">
        <v>3</v>
      </c>
      <c r="O18" s="61">
        <v>0</v>
      </c>
      <c r="P18" s="62">
        <v>61.15</v>
      </c>
    </row>
    <row r="19" spans="1:16" ht="14.55" customHeight="1" x14ac:dyDescent="0.25">
      <c r="A19" s="306"/>
      <c r="B19" s="307"/>
      <c r="C19" s="228" t="s">
        <v>31</v>
      </c>
      <c r="D19" s="61">
        <v>15</v>
      </c>
      <c r="E19" s="61">
        <v>15</v>
      </c>
      <c r="F19" s="62">
        <v>100</v>
      </c>
      <c r="G19" s="61">
        <v>14</v>
      </c>
      <c r="H19" s="61">
        <v>21</v>
      </c>
      <c r="I19" s="61">
        <v>7</v>
      </c>
      <c r="J19" s="61">
        <v>0</v>
      </c>
      <c r="K19" s="61">
        <v>20</v>
      </c>
      <c r="L19" s="61">
        <v>10</v>
      </c>
      <c r="M19" s="61">
        <v>0</v>
      </c>
      <c r="N19" s="61">
        <v>3</v>
      </c>
      <c r="O19" s="61">
        <v>0</v>
      </c>
      <c r="P19" s="62">
        <v>69</v>
      </c>
    </row>
    <row r="20" spans="1:16" ht="14.55" customHeight="1" x14ac:dyDescent="0.25">
      <c r="A20" s="306"/>
      <c r="B20" s="307"/>
      <c r="C20" s="63" t="s">
        <v>42</v>
      </c>
      <c r="D20" s="49">
        <v>28</v>
      </c>
      <c r="E20" s="49">
        <v>28</v>
      </c>
      <c r="F20" s="50">
        <v>100</v>
      </c>
      <c r="G20" s="49">
        <v>19</v>
      </c>
      <c r="H20" s="49">
        <v>36</v>
      </c>
      <c r="I20" s="49">
        <v>13</v>
      </c>
      <c r="J20" s="49">
        <v>4</v>
      </c>
      <c r="K20" s="49">
        <v>41</v>
      </c>
      <c r="L20" s="49">
        <v>18</v>
      </c>
      <c r="M20" s="49">
        <v>3</v>
      </c>
      <c r="N20" s="49">
        <v>6</v>
      </c>
      <c r="O20" s="49">
        <v>0</v>
      </c>
      <c r="P20" s="50">
        <v>65.36</v>
      </c>
    </row>
    <row r="21" spans="1:16" ht="14.55" customHeight="1" x14ac:dyDescent="0.25">
      <c r="A21" s="306">
        <v>5</v>
      </c>
      <c r="B21" s="307" t="s">
        <v>160</v>
      </c>
      <c r="C21" s="228" t="s">
        <v>30</v>
      </c>
      <c r="D21" s="61">
        <v>5</v>
      </c>
      <c r="E21" s="61">
        <v>5</v>
      </c>
      <c r="F21" s="62">
        <v>100</v>
      </c>
      <c r="G21" s="61">
        <v>5</v>
      </c>
      <c r="H21" s="61">
        <v>3</v>
      </c>
      <c r="I21" s="61">
        <v>4</v>
      </c>
      <c r="J21" s="61">
        <v>2</v>
      </c>
      <c r="K21" s="61">
        <v>1</v>
      </c>
      <c r="L21" s="61">
        <v>0</v>
      </c>
      <c r="M21" s="61">
        <v>6</v>
      </c>
      <c r="N21" s="61">
        <v>4</v>
      </c>
      <c r="O21" s="61">
        <v>0</v>
      </c>
      <c r="P21" s="62">
        <v>57.5</v>
      </c>
    </row>
    <row r="22" spans="1:16" ht="14.55" customHeight="1" x14ac:dyDescent="0.25">
      <c r="A22" s="306"/>
      <c r="B22" s="307"/>
      <c r="C22" s="228" t="s">
        <v>31</v>
      </c>
      <c r="D22" s="61">
        <v>6</v>
      </c>
      <c r="E22" s="61">
        <v>6</v>
      </c>
      <c r="F22" s="62">
        <v>100</v>
      </c>
      <c r="G22" s="61">
        <v>1</v>
      </c>
      <c r="H22" s="61">
        <v>3</v>
      </c>
      <c r="I22" s="61">
        <v>3</v>
      </c>
      <c r="J22" s="61">
        <v>18</v>
      </c>
      <c r="K22" s="61">
        <v>5</v>
      </c>
      <c r="L22" s="61">
        <v>0</v>
      </c>
      <c r="M22" s="61">
        <v>0</v>
      </c>
      <c r="N22" s="61">
        <v>0</v>
      </c>
      <c r="O22" s="61">
        <v>0</v>
      </c>
      <c r="P22" s="62">
        <v>65.42</v>
      </c>
    </row>
    <row r="23" spans="1:16" ht="14.55" customHeight="1" x14ac:dyDescent="0.25">
      <c r="A23" s="306"/>
      <c r="B23" s="307"/>
      <c r="C23" s="63" t="s">
        <v>42</v>
      </c>
      <c r="D23" s="49">
        <v>11</v>
      </c>
      <c r="E23" s="49">
        <v>11</v>
      </c>
      <c r="F23" s="50">
        <v>100</v>
      </c>
      <c r="G23" s="49">
        <v>6</v>
      </c>
      <c r="H23" s="49">
        <v>6</v>
      </c>
      <c r="I23" s="49">
        <v>7</v>
      </c>
      <c r="J23" s="49">
        <v>20</v>
      </c>
      <c r="K23" s="49">
        <v>6</v>
      </c>
      <c r="L23" s="49">
        <v>0</v>
      </c>
      <c r="M23" s="49">
        <v>6</v>
      </c>
      <c r="N23" s="49">
        <v>4</v>
      </c>
      <c r="O23" s="49">
        <v>0</v>
      </c>
      <c r="P23" s="50">
        <v>61.82</v>
      </c>
    </row>
    <row r="24" spans="1:16" ht="14.55" customHeight="1" x14ac:dyDescent="0.25">
      <c r="A24" s="306">
        <v>6</v>
      </c>
      <c r="B24" s="307" t="s">
        <v>161</v>
      </c>
      <c r="C24" s="228" t="s">
        <v>30</v>
      </c>
      <c r="D24" s="61">
        <v>22</v>
      </c>
      <c r="E24" s="61">
        <v>22</v>
      </c>
      <c r="F24" s="62">
        <v>100</v>
      </c>
      <c r="G24" s="61">
        <v>11</v>
      </c>
      <c r="H24" s="61">
        <v>29</v>
      </c>
      <c r="I24" s="61">
        <v>20</v>
      </c>
      <c r="J24" s="61">
        <v>21</v>
      </c>
      <c r="K24" s="61">
        <v>19</v>
      </c>
      <c r="L24" s="61">
        <v>9</v>
      </c>
      <c r="M24" s="61">
        <v>1</v>
      </c>
      <c r="N24" s="61">
        <v>0</v>
      </c>
      <c r="O24" s="61">
        <v>0</v>
      </c>
      <c r="P24" s="62">
        <v>70.569999999999993</v>
      </c>
    </row>
    <row r="25" spans="1:16" ht="14.55" customHeight="1" x14ac:dyDescent="0.25">
      <c r="A25" s="306"/>
      <c r="B25" s="307"/>
      <c r="C25" s="228" t="s">
        <v>31</v>
      </c>
      <c r="D25" s="61">
        <v>12</v>
      </c>
      <c r="E25" s="61">
        <v>12</v>
      </c>
      <c r="F25" s="62">
        <v>100</v>
      </c>
      <c r="G25" s="61">
        <v>7</v>
      </c>
      <c r="H25" s="61">
        <v>12</v>
      </c>
      <c r="I25" s="61">
        <v>11</v>
      </c>
      <c r="J25" s="61">
        <v>13</v>
      </c>
      <c r="K25" s="61">
        <v>9</v>
      </c>
      <c r="L25" s="61">
        <v>4</v>
      </c>
      <c r="M25" s="61">
        <v>4</v>
      </c>
      <c r="N25" s="61">
        <v>0</v>
      </c>
      <c r="O25" s="61">
        <v>0</v>
      </c>
      <c r="P25" s="62">
        <v>68.13</v>
      </c>
    </row>
    <row r="26" spans="1:16" ht="14.55" customHeight="1" x14ac:dyDescent="0.25">
      <c r="A26" s="306"/>
      <c r="B26" s="307"/>
      <c r="C26" s="63" t="s">
        <v>42</v>
      </c>
      <c r="D26" s="49">
        <v>34</v>
      </c>
      <c r="E26" s="49">
        <v>34</v>
      </c>
      <c r="F26" s="50">
        <v>100</v>
      </c>
      <c r="G26" s="49">
        <v>18</v>
      </c>
      <c r="H26" s="49">
        <v>41</v>
      </c>
      <c r="I26" s="49">
        <v>31</v>
      </c>
      <c r="J26" s="49">
        <v>34</v>
      </c>
      <c r="K26" s="49">
        <v>28</v>
      </c>
      <c r="L26" s="49">
        <v>13</v>
      </c>
      <c r="M26" s="49">
        <v>5</v>
      </c>
      <c r="N26" s="49">
        <v>0</v>
      </c>
      <c r="O26" s="49">
        <v>0</v>
      </c>
      <c r="P26" s="50">
        <v>69.709999999999994</v>
      </c>
    </row>
    <row r="27" spans="1:16" ht="14.55" customHeight="1" x14ac:dyDescent="0.25">
      <c r="A27" s="306">
        <v>7</v>
      </c>
      <c r="B27" s="307" t="s">
        <v>162</v>
      </c>
      <c r="C27" s="228" t="s">
        <v>30</v>
      </c>
      <c r="D27" s="61">
        <v>20</v>
      </c>
      <c r="E27" s="61">
        <v>20</v>
      </c>
      <c r="F27" s="62">
        <v>100</v>
      </c>
      <c r="G27" s="61">
        <v>1</v>
      </c>
      <c r="H27" s="61">
        <v>4</v>
      </c>
      <c r="I27" s="61">
        <v>16</v>
      </c>
      <c r="J27" s="61">
        <v>13</v>
      </c>
      <c r="K27" s="61">
        <v>9</v>
      </c>
      <c r="L27" s="61">
        <v>7</v>
      </c>
      <c r="M27" s="61">
        <v>36</v>
      </c>
      <c r="N27" s="61">
        <v>14</v>
      </c>
      <c r="O27" s="61">
        <v>0</v>
      </c>
      <c r="P27" s="62">
        <v>42.5</v>
      </c>
    </row>
    <row r="28" spans="1:16" ht="14.55" customHeight="1" x14ac:dyDescent="0.25">
      <c r="A28" s="306"/>
      <c r="B28" s="307"/>
      <c r="C28" s="228" t="s">
        <v>31</v>
      </c>
      <c r="D28" s="61">
        <v>19</v>
      </c>
      <c r="E28" s="61">
        <v>19</v>
      </c>
      <c r="F28" s="62">
        <v>100</v>
      </c>
      <c r="G28" s="61">
        <v>1</v>
      </c>
      <c r="H28" s="61">
        <v>7</v>
      </c>
      <c r="I28" s="61">
        <v>22</v>
      </c>
      <c r="J28" s="61">
        <v>24</v>
      </c>
      <c r="K28" s="61">
        <v>9</v>
      </c>
      <c r="L28" s="61">
        <v>9</v>
      </c>
      <c r="M28" s="61">
        <v>17</v>
      </c>
      <c r="N28" s="61">
        <v>6</v>
      </c>
      <c r="O28" s="61">
        <v>0</v>
      </c>
      <c r="P28" s="62">
        <v>54.21</v>
      </c>
    </row>
    <row r="29" spans="1:16" ht="14.55" customHeight="1" x14ac:dyDescent="0.25">
      <c r="A29" s="306"/>
      <c r="B29" s="307"/>
      <c r="C29" s="63" t="s">
        <v>42</v>
      </c>
      <c r="D29" s="49">
        <v>39</v>
      </c>
      <c r="E29" s="49">
        <v>39</v>
      </c>
      <c r="F29" s="50">
        <v>100</v>
      </c>
      <c r="G29" s="49">
        <v>2</v>
      </c>
      <c r="H29" s="49">
        <v>11</v>
      </c>
      <c r="I29" s="49">
        <v>38</v>
      </c>
      <c r="J29" s="49">
        <v>37</v>
      </c>
      <c r="K29" s="49">
        <v>18</v>
      </c>
      <c r="L29" s="49">
        <v>16</v>
      </c>
      <c r="M29" s="49">
        <v>53</v>
      </c>
      <c r="N29" s="49">
        <v>20</v>
      </c>
      <c r="O29" s="49">
        <v>0</v>
      </c>
      <c r="P29" s="50">
        <v>48.21</v>
      </c>
    </row>
    <row r="30" spans="1:16" ht="14.55" customHeight="1" x14ac:dyDescent="0.25">
      <c r="A30" s="306">
        <v>8</v>
      </c>
      <c r="B30" s="307" t="s">
        <v>163</v>
      </c>
      <c r="C30" s="228" t="s">
        <v>30</v>
      </c>
      <c r="D30" s="61">
        <v>28</v>
      </c>
      <c r="E30" s="61">
        <v>28</v>
      </c>
      <c r="F30" s="62">
        <v>100</v>
      </c>
      <c r="G30" s="61">
        <v>8</v>
      </c>
      <c r="H30" s="61">
        <v>13</v>
      </c>
      <c r="I30" s="61">
        <v>24</v>
      </c>
      <c r="J30" s="61">
        <v>18</v>
      </c>
      <c r="K30" s="61">
        <v>23</v>
      </c>
      <c r="L30" s="61">
        <v>29</v>
      </c>
      <c r="M30" s="61">
        <v>21</v>
      </c>
      <c r="N30" s="61">
        <v>4</v>
      </c>
      <c r="O30" s="61">
        <v>0</v>
      </c>
      <c r="P30" s="62">
        <v>54.82</v>
      </c>
    </row>
    <row r="31" spans="1:16" ht="14.55" customHeight="1" x14ac:dyDescent="0.25">
      <c r="A31" s="306"/>
      <c r="B31" s="307"/>
      <c r="C31" s="228" t="s">
        <v>31</v>
      </c>
      <c r="D31" s="61">
        <v>14</v>
      </c>
      <c r="E31" s="61">
        <v>14</v>
      </c>
      <c r="F31" s="62">
        <v>100</v>
      </c>
      <c r="G31" s="61">
        <v>0</v>
      </c>
      <c r="H31" s="61">
        <v>9</v>
      </c>
      <c r="I31" s="61">
        <v>17</v>
      </c>
      <c r="J31" s="61">
        <v>8</v>
      </c>
      <c r="K31" s="61">
        <v>7</v>
      </c>
      <c r="L31" s="61">
        <v>17</v>
      </c>
      <c r="M31" s="61">
        <v>11</v>
      </c>
      <c r="N31" s="61">
        <v>1</v>
      </c>
      <c r="O31" s="61">
        <v>0</v>
      </c>
      <c r="P31" s="62">
        <v>54.82</v>
      </c>
    </row>
    <row r="32" spans="1:16" ht="14.55" customHeight="1" x14ac:dyDescent="0.25">
      <c r="A32" s="306"/>
      <c r="B32" s="307"/>
      <c r="C32" s="63" t="s">
        <v>42</v>
      </c>
      <c r="D32" s="49">
        <v>42</v>
      </c>
      <c r="E32" s="49">
        <v>42</v>
      </c>
      <c r="F32" s="50">
        <v>100</v>
      </c>
      <c r="G32" s="49">
        <v>8</v>
      </c>
      <c r="H32" s="49">
        <v>22</v>
      </c>
      <c r="I32" s="49">
        <v>41</v>
      </c>
      <c r="J32" s="49">
        <v>26</v>
      </c>
      <c r="K32" s="49">
        <v>30</v>
      </c>
      <c r="L32" s="49">
        <v>46</v>
      </c>
      <c r="M32" s="49">
        <v>32</v>
      </c>
      <c r="N32" s="49">
        <v>5</v>
      </c>
      <c r="O32" s="49">
        <v>0</v>
      </c>
      <c r="P32" s="50">
        <v>54.82</v>
      </c>
    </row>
    <row r="33" spans="1:16" ht="14.55" customHeight="1" x14ac:dyDescent="0.25">
      <c r="A33" s="306">
        <v>9</v>
      </c>
      <c r="B33" s="307" t="s">
        <v>164</v>
      </c>
      <c r="C33" s="228" t="s">
        <v>30</v>
      </c>
      <c r="D33" s="61">
        <v>2</v>
      </c>
      <c r="E33" s="61">
        <v>2</v>
      </c>
      <c r="F33" s="62">
        <v>100</v>
      </c>
      <c r="G33" s="61">
        <v>0</v>
      </c>
      <c r="H33" s="61">
        <v>0</v>
      </c>
      <c r="I33" s="61">
        <v>0</v>
      </c>
      <c r="J33" s="61">
        <v>1</v>
      </c>
      <c r="K33" s="61">
        <v>2</v>
      </c>
      <c r="L33" s="61">
        <v>1</v>
      </c>
      <c r="M33" s="61">
        <v>5</v>
      </c>
      <c r="N33" s="61">
        <v>1</v>
      </c>
      <c r="O33" s="61">
        <v>0</v>
      </c>
      <c r="P33" s="62">
        <v>33.75</v>
      </c>
    </row>
    <row r="34" spans="1:16" ht="14.55" customHeight="1" x14ac:dyDescent="0.25">
      <c r="A34" s="306"/>
      <c r="B34" s="307"/>
      <c r="C34" s="228" t="s">
        <v>31</v>
      </c>
      <c r="D34" s="61">
        <v>5</v>
      </c>
      <c r="E34" s="61">
        <v>5</v>
      </c>
      <c r="F34" s="62">
        <v>100</v>
      </c>
      <c r="G34" s="61">
        <v>1</v>
      </c>
      <c r="H34" s="61">
        <v>2</v>
      </c>
      <c r="I34" s="61">
        <v>4</v>
      </c>
      <c r="J34" s="61">
        <v>5</v>
      </c>
      <c r="K34" s="61">
        <v>6</v>
      </c>
      <c r="L34" s="61">
        <v>4</v>
      </c>
      <c r="M34" s="61">
        <v>2</v>
      </c>
      <c r="N34" s="61">
        <v>1</v>
      </c>
      <c r="O34" s="61">
        <v>0</v>
      </c>
      <c r="P34" s="62">
        <v>56</v>
      </c>
    </row>
    <row r="35" spans="1:16" ht="14.55" customHeight="1" x14ac:dyDescent="0.25">
      <c r="A35" s="306"/>
      <c r="B35" s="307"/>
      <c r="C35" s="63" t="s">
        <v>42</v>
      </c>
      <c r="D35" s="49">
        <v>7</v>
      </c>
      <c r="E35" s="49">
        <v>7</v>
      </c>
      <c r="F35" s="50">
        <v>100</v>
      </c>
      <c r="G35" s="49">
        <v>1</v>
      </c>
      <c r="H35" s="49">
        <v>2</v>
      </c>
      <c r="I35" s="49">
        <v>4</v>
      </c>
      <c r="J35" s="49">
        <v>6</v>
      </c>
      <c r="K35" s="49">
        <v>8</v>
      </c>
      <c r="L35" s="49">
        <v>5</v>
      </c>
      <c r="M35" s="49">
        <v>7</v>
      </c>
      <c r="N35" s="49">
        <v>2</v>
      </c>
      <c r="O35" s="49">
        <v>0</v>
      </c>
      <c r="P35" s="50">
        <v>49.64</v>
      </c>
    </row>
    <row r="36" spans="1:16" ht="14.55" customHeight="1" x14ac:dyDescent="0.25">
      <c r="A36" s="306">
        <v>10</v>
      </c>
      <c r="B36" s="307" t="s">
        <v>166</v>
      </c>
      <c r="C36" s="228" t="s">
        <v>30</v>
      </c>
      <c r="D36" s="61">
        <v>22</v>
      </c>
      <c r="E36" s="61">
        <v>22</v>
      </c>
      <c r="F36" s="62">
        <v>100</v>
      </c>
      <c r="G36" s="61">
        <v>1</v>
      </c>
      <c r="H36" s="61">
        <v>10</v>
      </c>
      <c r="I36" s="61">
        <v>7</v>
      </c>
      <c r="J36" s="61">
        <v>8</v>
      </c>
      <c r="K36" s="61">
        <v>20</v>
      </c>
      <c r="L36" s="61">
        <v>32</v>
      </c>
      <c r="M36" s="61">
        <v>18</v>
      </c>
      <c r="N36" s="61">
        <v>14</v>
      </c>
      <c r="O36" s="61">
        <v>0</v>
      </c>
      <c r="P36" s="62">
        <v>43.86</v>
      </c>
    </row>
    <row r="37" spans="1:16" ht="14.55" customHeight="1" x14ac:dyDescent="0.25">
      <c r="A37" s="306"/>
      <c r="B37" s="307"/>
      <c r="C37" s="228" t="s">
        <v>31</v>
      </c>
      <c r="D37" s="61">
        <v>20</v>
      </c>
      <c r="E37" s="61">
        <v>20</v>
      </c>
      <c r="F37" s="62">
        <v>100</v>
      </c>
      <c r="G37" s="61">
        <v>10</v>
      </c>
      <c r="H37" s="61">
        <v>17</v>
      </c>
      <c r="I37" s="61">
        <v>14</v>
      </c>
      <c r="J37" s="61">
        <v>9</v>
      </c>
      <c r="K37" s="61">
        <v>15</v>
      </c>
      <c r="L37" s="61">
        <v>23</v>
      </c>
      <c r="M37" s="61">
        <v>9</v>
      </c>
      <c r="N37" s="61">
        <v>3</v>
      </c>
      <c r="O37" s="61">
        <v>0</v>
      </c>
      <c r="P37" s="62">
        <v>59.75</v>
      </c>
    </row>
    <row r="38" spans="1:16" ht="14.55" customHeight="1" x14ac:dyDescent="0.25">
      <c r="A38" s="306"/>
      <c r="B38" s="307"/>
      <c r="C38" s="63" t="s">
        <v>42</v>
      </c>
      <c r="D38" s="49">
        <v>42</v>
      </c>
      <c r="E38" s="49">
        <v>42</v>
      </c>
      <c r="F38" s="50">
        <v>100</v>
      </c>
      <c r="G38" s="49">
        <v>11</v>
      </c>
      <c r="H38" s="49">
        <v>27</v>
      </c>
      <c r="I38" s="49">
        <v>21</v>
      </c>
      <c r="J38" s="49">
        <v>17</v>
      </c>
      <c r="K38" s="49">
        <v>35</v>
      </c>
      <c r="L38" s="49">
        <v>55</v>
      </c>
      <c r="M38" s="49">
        <v>27</v>
      </c>
      <c r="N38" s="49">
        <v>17</v>
      </c>
      <c r="O38" s="49">
        <v>0</v>
      </c>
      <c r="P38" s="50">
        <v>51.43</v>
      </c>
    </row>
    <row r="39" spans="1:16" ht="14.55" customHeight="1" x14ac:dyDescent="0.25">
      <c r="A39" s="306">
        <v>11</v>
      </c>
      <c r="B39" s="307" t="s">
        <v>168</v>
      </c>
      <c r="C39" s="228" t="s">
        <v>30</v>
      </c>
      <c r="D39" s="61">
        <v>21</v>
      </c>
      <c r="E39" s="61">
        <v>21</v>
      </c>
      <c r="F39" s="62">
        <v>100</v>
      </c>
      <c r="G39" s="61">
        <v>11</v>
      </c>
      <c r="H39" s="61">
        <v>12</v>
      </c>
      <c r="I39" s="61">
        <v>21</v>
      </c>
      <c r="J39" s="61">
        <v>23</v>
      </c>
      <c r="K39" s="61">
        <v>17</v>
      </c>
      <c r="L39" s="61">
        <v>10</v>
      </c>
      <c r="M39" s="61">
        <v>7</v>
      </c>
      <c r="N39" s="61">
        <v>4</v>
      </c>
      <c r="O39" s="61">
        <v>0</v>
      </c>
      <c r="P39" s="62">
        <v>62.98</v>
      </c>
    </row>
    <row r="40" spans="1:16" ht="14.55" customHeight="1" x14ac:dyDescent="0.25">
      <c r="A40" s="306"/>
      <c r="B40" s="307"/>
      <c r="C40" s="228" t="s">
        <v>31</v>
      </c>
      <c r="D40" s="61">
        <v>27</v>
      </c>
      <c r="E40" s="61">
        <v>27</v>
      </c>
      <c r="F40" s="62">
        <v>100</v>
      </c>
      <c r="G40" s="61">
        <v>24</v>
      </c>
      <c r="H40" s="61">
        <v>20</v>
      </c>
      <c r="I40" s="61">
        <v>25</v>
      </c>
      <c r="J40" s="61">
        <v>27</v>
      </c>
      <c r="K40" s="61">
        <v>13</v>
      </c>
      <c r="L40" s="61">
        <v>14</v>
      </c>
      <c r="M40" s="61">
        <v>8</v>
      </c>
      <c r="N40" s="61">
        <v>4</v>
      </c>
      <c r="O40" s="61">
        <v>0</v>
      </c>
      <c r="P40" s="62">
        <v>67.69</v>
      </c>
    </row>
    <row r="41" spans="1:16" ht="14.55" customHeight="1" x14ac:dyDescent="0.25">
      <c r="A41" s="306"/>
      <c r="B41" s="307"/>
      <c r="C41" s="63" t="s">
        <v>42</v>
      </c>
      <c r="D41" s="49">
        <v>48</v>
      </c>
      <c r="E41" s="49">
        <v>48</v>
      </c>
      <c r="F41" s="50">
        <v>100</v>
      </c>
      <c r="G41" s="49">
        <v>35</v>
      </c>
      <c r="H41" s="49">
        <v>32</v>
      </c>
      <c r="I41" s="49">
        <v>46</v>
      </c>
      <c r="J41" s="49">
        <v>50</v>
      </c>
      <c r="K41" s="49">
        <v>30</v>
      </c>
      <c r="L41" s="49">
        <v>24</v>
      </c>
      <c r="M41" s="49">
        <v>15</v>
      </c>
      <c r="N41" s="49">
        <v>8</v>
      </c>
      <c r="O41" s="49">
        <v>0</v>
      </c>
      <c r="P41" s="50">
        <v>65.63</v>
      </c>
    </row>
    <row r="42" spans="1:16" ht="14.55" customHeight="1" x14ac:dyDescent="0.25">
      <c r="A42" s="306">
        <v>12</v>
      </c>
      <c r="B42" s="307" t="s">
        <v>169</v>
      </c>
      <c r="C42" s="228" t="s">
        <v>30</v>
      </c>
      <c r="D42" s="61">
        <v>16</v>
      </c>
      <c r="E42" s="61">
        <v>16</v>
      </c>
      <c r="F42" s="62">
        <v>100</v>
      </c>
      <c r="G42" s="61">
        <v>2</v>
      </c>
      <c r="H42" s="61">
        <v>7</v>
      </c>
      <c r="I42" s="61">
        <v>6</v>
      </c>
      <c r="J42" s="61">
        <v>13</v>
      </c>
      <c r="K42" s="61">
        <v>14</v>
      </c>
      <c r="L42" s="61">
        <v>12</v>
      </c>
      <c r="M42" s="61">
        <v>16</v>
      </c>
      <c r="N42" s="61">
        <v>10</v>
      </c>
      <c r="O42" s="61">
        <v>0</v>
      </c>
      <c r="P42" s="62">
        <v>46.88</v>
      </c>
    </row>
    <row r="43" spans="1:16" ht="14.55" customHeight="1" x14ac:dyDescent="0.25">
      <c r="A43" s="306"/>
      <c r="B43" s="307"/>
      <c r="C43" s="228" t="s">
        <v>31</v>
      </c>
      <c r="D43" s="61">
        <v>13</v>
      </c>
      <c r="E43" s="61">
        <v>13</v>
      </c>
      <c r="F43" s="62">
        <v>100</v>
      </c>
      <c r="G43" s="61">
        <v>9</v>
      </c>
      <c r="H43" s="61">
        <v>5</v>
      </c>
      <c r="I43" s="61">
        <v>11</v>
      </c>
      <c r="J43" s="61">
        <v>14</v>
      </c>
      <c r="K43" s="61">
        <v>14</v>
      </c>
      <c r="L43" s="61">
        <v>6</v>
      </c>
      <c r="M43" s="61">
        <v>3</v>
      </c>
      <c r="N43" s="61">
        <v>3</v>
      </c>
      <c r="O43" s="61">
        <v>0</v>
      </c>
      <c r="P43" s="62">
        <v>62.69</v>
      </c>
    </row>
    <row r="44" spans="1:16" ht="14.55" customHeight="1" x14ac:dyDescent="0.25">
      <c r="A44" s="306"/>
      <c r="B44" s="307"/>
      <c r="C44" s="63" t="s">
        <v>42</v>
      </c>
      <c r="D44" s="49">
        <v>29</v>
      </c>
      <c r="E44" s="49">
        <v>29</v>
      </c>
      <c r="F44" s="50">
        <v>100</v>
      </c>
      <c r="G44" s="49">
        <v>11</v>
      </c>
      <c r="H44" s="49">
        <v>12</v>
      </c>
      <c r="I44" s="49">
        <v>17</v>
      </c>
      <c r="J44" s="49">
        <v>27</v>
      </c>
      <c r="K44" s="49">
        <v>28</v>
      </c>
      <c r="L44" s="49">
        <v>18</v>
      </c>
      <c r="M44" s="49">
        <v>19</v>
      </c>
      <c r="N44" s="49">
        <v>13</v>
      </c>
      <c r="O44" s="49">
        <v>0</v>
      </c>
      <c r="P44" s="50">
        <v>53.97</v>
      </c>
    </row>
    <row r="45" spans="1:16" ht="14.55" customHeight="1" x14ac:dyDescent="0.25">
      <c r="A45" s="306">
        <v>13</v>
      </c>
      <c r="B45" s="307" t="s">
        <v>171</v>
      </c>
      <c r="C45" s="228" t="s">
        <v>30</v>
      </c>
      <c r="D45" s="61">
        <v>18</v>
      </c>
      <c r="E45" s="61">
        <v>18</v>
      </c>
      <c r="F45" s="62">
        <v>100</v>
      </c>
      <c r="G45" s="61">
        <v>19</v>
      </c>
      <c r="H45" s="61">
        <v>39</v>
      </c>
      <c r="I45" s="61">
        <v>6</v>
      </c>
      <c r="J45" s="61">
        <v>13</v>
      </c>
      <c r="K45" s="61">
        <v>9</v>
      </c>
      <c r="L45" s="61">
        <v>4</v>
      </c>
      <c r="M45" s="61">
        <v>0</v>
      </c>
      <c r="N45" s="61">
        <v>0</v>
      </c>
      <c r="O45" s="61">
        <v>0</v>
      </c>
      <c r="P45" s="62">
        <v>79.72</v>
      </c>
    </row>
    <row r="46" spans="1:16" ht="14.55" customHeight="1" x14ac:dyDescent="0.25">
      <c r="A46" s="306"/>
      <c r="B46" s="307"/>
      <c r="C46" s="228" t="s">
        <v>31</v>
      </c>
      <c r="D46" s="61">
        <v>17</v>
      </c>
      <c r="E46" s="61">
        <v>17</v>
      </c>
      <c r="F46" s="62">
        <v>100</v>
      </c>
      <c r="G46" s="61">
        <v>14</v>
      </c>
      <c r="H46" s="61">
        <v>27</v>
      </c>
      <c r="I46" s="61">
        <v>7</v>
      </c>
      <c r="J46" s="61">
        <v>9</v>
      </c>
      <c r="K46" s="61">
        <v>12</v>
      </c>
      <c r="L46" s="61">
        <v>10</v>
      </c>
      <c r="M46" s="61">
        <v>5</v>
      </c>
      <c r="N46" s="61">
        <v>1</v>
      </c>
      <c r="O46" s="61">
        <v>0</v>
      </c>
      <c r="P46" s="62">
        <v>70.150000000000006</v>
      </c>
    </row>
    <row r="47" spans="1:16" ht="14.55" customHeight="1" x14ac:dyDescent="0.25">
      <c r="A47" s="306"/>
      <c r="B47" s="307"/>
      <c r="C47" s="63" t="s">
        <v>42</v>
      </c>
      <c r="D47" s="49">
        <v>35</v>
      </c>
      <c r="E47" s="49">
        <v>35</v>
      </c>
      <c r="F47" s="50">
        <v>100</v>
      </c>
      <c r="G47" s="49">
        <v>33</v>
      </c>
      <c r="H47" s="49">
        <v>66</v>
      </c>
      <c r="I47" s="49">
        <v>13</v>
      </c>
      <c r="J47" s="49">
        <v>22</v>
      </c>
      <c r="K47" s="49">
        <v>21</v>
      </c>
      <c r="L47" s="49">
        <v>14</v>
      </c>
      <c r="M47" s="49">
        <v>5</v>
      </c>
      <c r="N47" s="49">
        <v>1</v>
      </c>
      <c r="O47" s="49">
        <v>0</v>
      </c>
      <c r="P47" s="50">
        <v>75.069999999999993</v>
      </c>
    </row>
    <row r="48" spans="1:16" ht="14.55" customHeight="1" x14ac:dyDescent="0.25">
      <c r="A48" s="306">
        <v>14</v>
      </c>
      <c r="B48" s="307" t="s">
        <v>173</v>
      </c>
      <c r="C48" s="228" t="s">
        <v>30</v>
      </c>
      <c r="D48" s="61">
        <v>4</v>
      </c>
      <c r="E48" s="61">
        <v>4</v>
      </c>
      <c r="F48" s="62">
        <v>100</v>
      </c>
      <c r="G48" s="61">
        <v>0</v>
      </c>
      <c r="H48" s="61">
        <v>9</v>
      </c>
      <c r="I48" s="61">
        <v>7</v>
      </c>
      <c r="J48" s="61">
        <v>2</v>
      </c>
      <c r="K48" s="61">
        <v>2</v>
      </c>
      <c r="L48" s="61">
        <v>0</v>
      </c>
      <c r="M48" s="61">
        <v>0</v>
      </c>
      <c r="N48" s="61">
        <v>0</v>
      </c>
      <c r="O48" s="61">
        <v>0</v>
      </c>
      <c r="P48" s="62">
        <v>76.88</v>
      </c>
    </row>
    <row r="49" spans="1:16" ht="14.55" customHeight="1" x14ac:dyDescent="0.25">
      <c r="A49" s="306"/>
      <c r="B49" s="307"/>
      <c r="C49" s="228" t="s">
        <v>31</v>
      </c>
      <c r="D49" s="61">
        <v>6</v>
      </c>
      <c r="E49" s="61">
        <v>6</v>
      </c>
      <c r="F49" s="62">
        <v>100</v>
      </c>
      <c r="G49" s="61">
        <v>3</v>
      </c>
      <c r="H49" s="61">
        <v>5</v>
      </c>
      <c r="I49" s="61">
        <v>1</v>
      </c>
      <c r="J49" s="61">
        <v>2</v>
      </c>
      <c r="K49" s="61">
        <v>6</v>
      </c>
      <c r="L49" s="61">
        <v>9</v>
      </c>
      <c r="M49" s="61">
        <v>3</v>
      </c>
      <c r="N49" s="61">
        <v>1</v>
      </c>
      <c r="O49" s="61">
        <v>0</v>
      </c>
      <c r="P49" s="62">
        <v>55.42</v>
      </c>
    </row>
    <row r="50" spans="1:16" ht="14.55" customHeight="1" x14ac:dyDescent="0.25">
      <c r="A50" s="306"/>
      <c r="B50" s="307"/>
      <c r="C50" s="63" t="s">
        <v>42</v>
      </c>
      <c r="D50" s="49">
        <v>10</v>
      </c>
      <c r="E50" s="49">
        <v>10</v>
      </c>
      <c r="F50" s="50">
        <v>100</v>
      </c>
      <c r="G50" s="49">
        <v>3</v>
      </c>
      <c r="H50" s="49">
        <v>14</v>
      </c>
      <c r="I50" s="49">
        <v>8</v>
      </c>
      <c r="J50" s="49">
        <v>4</v>
      </c>
      <c r="K50" s="49">
        <v>8</v>
      </c>
      <c r="L50" s="49">
        <v>9</v>
      </c>
      <c r="M50" s="49">
        <v>3</v>
      </c>
      <c r="N50" s="49">
        <v>1</v>
      </c>
      <c r="O50" s="49">
        <v>0</v>
      </c>
      <c r="P50" s="50">
        <v>64</v>
      </c>
    </row>
    <row r="51" spans="1:16" ht="14.55" customHeight="1" x14ac:dyDescent="0.25">
      <c r="A51" s="306">
        <v>15</v>
      </c>
      <c r="B51" s="307" t="s">
        <v>175</v>
      </c>
      <c r="C51" s="228" t="s">
        <v>30</v>
      </c>
      <c r="D51" s="61">
        <v>3</v>
      </c>
      <c r="E51" s="61">
        <v>3</v>
      </c>
      <c r="F51" s="62">
        <v>100</v>
      </c>
      <c r="G51" s="61">
        <v>1</v>
      </c>
      <c r="H51" s="61">
        <v>2</v>
      </c>
      <c r="I51" s="61">
        <v>3</v>
      </c>
      <c r="J51" s="61">
        <v>2</v>
      </c>
      <c r="K51" s="61">
        <v>2</v>
      </c>
      <c r="L51" s="61">
        <v>2</v>
      </c>
      <c r="M51" s="61">
        <v>3</v>
      </c>
      <c r="N51" s="61">
        <v>0</v>
      </c>
      <c r="O51" s="61">
        <v>0</v>
      </c>
      <c r="P51" s="62">
        <v>58.33</v>
      </c>
    </row>
    <row r="52" spans="1:16" ht="14.55" customHeight="1" x14ac:dyDescent="0.25">
      <c r="A52" s="306"/>
      <c r="B52" s="307"/>
      <c r="C52" s="228" t="s">
        <v>31</v>
      </c>
      <c r="D52" s="61">
        <v>5</v>
      </c>
      <c r="E52" s="61">
        <v>5</v>
      </c>
      <c r="F52" s="62">
        <v>100</v>
      </c>
      <c r="G52" s="61">
        <v>2</v>
      </c>
      <c r="H52" s="61">
        <v>5</v>
      </c>
      <c r="I52" s="61">
        <v>4</v>
      </c>
      <c r="J52" s="61">
        <v>7</v>
      </c>
      <c r="K52" s="61">
        <v>5</v>
      </c>
      <c r="L52" s="61">
        <v>2</v>
      </c>
      <c r="M52" s="61">
        <v>0</v>
      </c>
      <c r="N52" s="61">
        <v>0</v>
      </c>
      <c r="O52" s="61">
        <v>0</v>
      </c>
      <c r="P52" s="62">
        <v>68</v>
      </c>
    </row>
    <row r="53" spans="1:16" ht="14.55" customHeight="1" x14ac:dyDescent="0.25">
      <c r="A53" s="306"/>
      <c r="B53" s="307"/>
      <c r="C53" s="63" t="s">
        <v>42</v>
      </c>
      <c r="D53" s="49">
        <v>8</v>
      </c>
      <c r="E53" s="49">
        <v>8</v>
      </c>
      <c r="F53" s="50">
        <v>100</v>
      </c>
      <c r="G53" s="49">
        <v>3</v>
      </c>
      <c r="H53" s="49">
        <v>7</v>
      </c>
      <c r="I53" s="49">
        <v>7</v>
      </c>
      <c r="J53" s="49">
        <v>9</v>
      </c>
      <c r="K53" s="49">
        <v>7</v>
      </c>
      <c r="L53" s="49">
        <v>4</v>
      </c>
      <c r="M53" s="49">
        <v>3</v>
      </c>
      <c r="N53" s="49">
        <v>0</v>
      </c>
      <c r="O53" s="49">
        <v>0</v>
      </c>
      <c r="P53" s="50">
        <v>64.38</v>
      </c>
    </row>
    <row r="54" spans="1:16" ht="14.55" customHeight="1" x14ac:dyDescent="0.25">
      <c r="A54" s="306">
        <v>16</v>
      </c>
      <c r="B54" s="307" t="s">
        <v>177</v>
      </c>
      <c r="C54" s="228" t="s">
        <v>30</v>
      </c>
      <c r="D54" s="61">
        <v>17</v>
      </c>
      <c r="E54" s="61">
        <v>17</v>
      </c>
      <c r="F54" s="62">
        <v>100</v>
      </c>
      <c r="G54" s="61">
        <v>4</v>
      </c>
      <c r="H54" s="61">
        <v>13</v>
      </c>
      <c r="I54" s="61">
        <v>14</v>
      </c>
      <c r="J54" s="61">
        <v>8</v>
      </c>
      <c r="K54" s="61">
        <v>11</v>
      </c>
      <c r="L54" s="61">
        <v>14</v>
      </c>
      <c r="M54" s="61">
        <v>11</v>
      </c>
      <c r="N54" s="61">
        <v>10</v>
      </c>
      <c r="O54" s="61">
        <v>0</v>
      </c>
      <c r="P54" s="62">
        <v>53.68</v>
      </c>
    </row>
    <row r="55" spans="1:16" ht="14.55" customHeight="1" x14ac:dyDescent="0.25">
      <c r="A55" s="306"/>
      <c r="B55" s="307"/>
      <c r="C55" s="228" t="s">
        <v>31</v>
      </c>
      <c r="D55" s="61">
        <v>16</v>
      </c>
      <c r="E55" s="61">
        <v>16</v>
      </c>
      <c r="F55" s="62">
        <v>100</v>
      </c>
      <c r="G55" s="61">
        <v>15</v>
      </c>
      <c r="H55" s="61">
        <v>14</v>
      </c>
      <c r="I55" s="61">
        <v>13</v>
      </c>
      <c r="J55" s="61">
        <v>6</v>
      </c>
      <c r="K55" s="61">
        <v>13</v>
      </c>
      <c r="L55" s="61">
        <v>8</v>
      </c>
      <c r="M55" s="61">
        <v>4</v>
      </c>
      <c r="N55" s="61">
        <v>7</v>
      </c>
      <c r="O55" s="61">
        <v>0</v>
      </c>
      <c r="P55" s="62">
        <v>65.16</v>
      </c>
    </row>
    <row r="56" spans="1:16" ht="14.55" customHeight="1" x14ac:dyDescent="0.25">
      <c r="A56" s="306"/>
      <c r="B56" s="307"/>
      <c r="C56" s="63" t="s">
        <v>42</v>
      </c>
      <c r="D56" s="49">
        <v>33</v>
      </c>
      <c r="E56" s="49">
        <v>33</v>
      </c>
      <c r="F56" s="50">
        <v>100</v>
      </c>
      <c r="G56" s="49">
        <v>19</v>
      </c>
      <c r="H56" s="49">
        <v>27</v>
      </c>
      <c r="I56" s="49">
        <v>27</v>
      </c>
      <c r="J56" s="49">
        <v>14</v>
      </c>
      <c r="K56" s="49">
        <v>24</v>
      </c>
      <c r="L56" s="49">
        <v>22</v>
      </c>
      <c r="M56" s="49">
        <v>15</v>
      </c>
      <c r="N56" s="49">
        <v>17</v>
      </c>
      <c r="O56" s="49">
        <v>0</v>
      </c>
      <c r="P56" s="50">
        <v>59.24</v>
      </c>
    </row>
    <row r="57" spans="1:16" ht="14.55" customHeight="1" x14ac:dyDescent="0.25">
      <c r="A57" s="306">
        <v>17</v>
      </c>
      <c r="B57" s="307" t="s">
        <v>178</v>
      </c>
      <c r="C57" s="228" t="s">
        <v>30</v>
      </c>
      <c r="D57" s="61">
        <v>16</v>
      </c>
      <c r="E57" s="61">
        <v>16</v>
      </c>
      <c r="F57" s="62">
        <v>100</v>
      </c>
      <c r="G57" s="61">
        <v>1</v>
      </c>
      <c r="H57" s="61">
        <v>9</v>
      </c>
      <c r="I57" s="61">
        <v>8</v>
      </c>
      <c r="J57" s="61">
        <v>12</v>
      </c>
      <c r="K57" s="61">
        <v>14</v>
      </c>
      <c r="L57" s="61">
        <v>18</v>
      </c>
      <c r="M57" s="61">
        <v>15</v>
      </c>
      <c r="N57" s="61">
        <v>3</v>
      </c>
      <c r="O57" s="61">
        <v>0</v>
      </c>
      <c r="P57" s="62">
        <v>50.31</v>
      </c>
    </row>
    <row r="58" spans="1:16" ht="14.55" customHeight="1" x14ac:dyDescent="0.25">
      <c r="A58" s="306"/>
      <c r="B58" s="307"/>
      <c r="C58" s="228" t="s">
        <v>31</v>
      </c>
      <c r="D58" s="61">
        <v>13</v>
      </c>
      <c r="E58" s="61">
        <v>13</v>
      </c>
      <c r="F58" s="62">
        <v>100</v>
      </c>
      <c r="G58" s="61">
        <v>10</v>
      </c>
      <c r="H58" s="61">
        <v>17</v>
      </c>
      <c r="I58" s="61">
        <v>5</v>
      </c>
      <c r="J58" s="61">
        <v>4</v>
      </c>
      <c r="K58" s="61">
        <v>10</v>
      </c>
      <c r="L58" s="61">
        <v>9</v>
      </c>
      <c r="M58" s="61">
        <v>10</v>
      </c>
      <c r="N58" s="61">
        <v>0</v>
      </c>
      <c r="O58" s="61">
        <v>0</v>
      </c>
      <c r="P58" s="62">
        <v>64.62</v>
      </c>
    </row>
    <row r="59" spans="1:16" ht="14.55" customHeight="1" x14ac:dyDescent="0.25">
      <c r="A59" s="306"/>
      <c r="B59" s="307"/>
      <c r="C59" s="63" t="s">
        <v>42</v>
      </c>
      <c r="D59" s="49">
        <v>29</v>
      </c>
      <c r="E59" s="49">
        <v>29</v>
      </c>
      <c r="F59" s="50">
        <v>100</v>
      </c>
      <c r="G59" s="49">
        <v>11</v>
      </c>
      <c r="H59" s="49">
        <v>26</v>
      </c>
      <c r="I59" s="49">
        <v>13</v>
      </c>
      <c r="J59" s="49">
        <v>16</v>
      </c>
      <c r="K59" s="49">
        <v>24</v>
      </c>
      <c r="L59" s="49">
        <v>27</v>
      </c>
      <c r="M59" s="49">
        <v>25</v>
      </c>
      <c r="N59" s="49">
        <v>3</v>
      </c>
      <c r="O59" s="49">
        <v>0</v>
      </c>
      <c r="P59" s="50">
        <v>56.72</v>
      </c>
    </row>
    <row r="60" spans="1:16" ht="14.55" customHeight="1" x14ac:dyDescent="0.25">
      <c r="A60" s="306">
        <v>18</v>
      </c>
      <c r="B60" s="307" t="s">
        <v>179</v>
      </c>
      <c r="C60" s="228" t="s">
        <v>30</v>
      </c>
      <c r="D60" s="61">
        <v>5</v>
      </c>
      <c r="E60" s="61">
        <v>5</v>
      </c>
      <c r="F60" s="62">
        <v>100</v>
      </c>
      <c r="G60" s="61">
        <v>2</v>
      </c>
      <c r="H60" s="61">
        <v>1</v>
      </c>
      <c r="I60" s="61">
        <v>7</v>
      </c>
      <c r="J60" s="61">
        <v>7</v>
      </c>
      <c r="K60" s="61">
        <v>2</v>
      </c>
      <c r="L60" s="61">
        <v>2</v>
      </c>
      <c r="M60" s="61">
        <v>4</v>
      </c>
      <c r="N60" s="61">
        <v>0</v>
      </c>
      <c r="O60" s="61">
        <v>0</v>
      </c>
      <c r="P60" s="62">
        <v>61</v>
      </c>
    </row>
    <row r="61" spans="1:16" ht="14.55" customHeight="1" x14ac:dyDescent="0.25">
      <c r="A61" s="306"/>
      <c r="B61" s="307"/>
      <c r="C61" s="228" t="s">
        <v>31</v>
      </c>
      <c r="D61" s="61">
        <v>11</v>
      </c>
      <c r="E61" s="61">
        <v>11</v>
      </c>
      <c r="F61" s="62">
        <v>100</v>
      </c>
      <c r="G61" s="61">
        <v>7</v>
      </c>
      <c r="H61" s="61">
        <v>8</v>
      </c>
      <c r="I61" s="61">
        <v>6</v>
      </c>
      <c r="J61" s="61">
        <v>9</v>
      </c>
      <c r="K61" s="61">
        <v>10</v>
      </c>
      <c r="L61" s="61">
        <v>5</v>
      </c>
      <c r="M61" s="61">
        <v>9</v>
      </c>
      <c r="N61" s="61">
        <v>1</v>
      </c>
      <c r="O61" s="61">
        <v>0</v>
      </c>
      <c r="P61" s="62">
        <v>60.68</v>
      </c>
    </row>
    <row r="62" spans="1:16" ht="14.55" customHeight="1" x14ac:dyDescent="0.25">
      <c r="A62" s="306"/>
      <c r="B62" s="307"/>
      <c r="C62" s="63" t="s">
        <v>42</v>
      </c>
      <c r="D62" s="49">
        <v>16</v>
      </c>
      <c r="E62" s="49">
        <v>16</v>
      </c>
      <c r="F62" s="50">
        <v>100</v>
      </c>
      <c r="G62" s="49">
        <v>9</v>
      </c>
      <c r="H62" s="49">
        <v>9</v>
      </c>
      <c r="I62" s="49">
        <v>13</v>
      </c>
      <c r="J62" s="49">
        <v>16</v>
      </c>
      <c r="K62" s="49">
        <v>12</v>
      </c>
      <c r="L62" s="49">
        <v>7</v>
      </c>
      <c r="M62" s="49">
        <v>13</v>
      </c>
      <c r="N62" s="49">
        <v>1</v>
      </c>
      <c r="O62" s="49">
        <v>0</v>
      </c>
      <c r="P62" s="50">
        <v>60.78</v>
      </c>
    </row>
    <row r="63" spans="1:16" ht="14.55" customHeight="1" x14ac:dyDescent="0.25">
      <c r="A63" s="306">
        <v>19</v>
      </c>
      <c r="B63" s="307" t="s">
        <v>180</v>
      </c>
      <c r="C63" s="228" t="s">
        <v>30</v>
      </c>
      <c r="D63" s="61">
        <v>15</v>
      </c>
      <c r="E63" s="61">
        <v>15</v>
      </c>
      <c r="F63" s="62">
        <v>100</v>
      </c>
      <c r="G63" s="61">
        <v>4</v>
      </c>
      <c r="H63" s="61">
        <v>11</v>
      </c>
      <c r="I63" s="61">
        <v>6</v>
      </c>
      <c r="J63" s="61">
        <v>11</v>
      </c>
      <c r="K63" s="61">
        <v>13</v>
      </c>
      <c r="L63" s="61">
        <v>17</v>
      </c>
      <c r="M63" s="61">
        <v>12</v>
      </c>
      <c r="N63" s="61">
        <v>1</v>
      </c>
      <c r="O63" s="61">
        <v>0</v>
      </c>
      <c r="P63" s="62">
        <v>54.67</v>
      </c>
    </row>
    <row r="64" spans="1:16" ht="14.55" customHeight="1" x14ac:dyDescent="0.25">
      <c r="A64" s="306"/>
      <c r="B64" s="307"/>
      <c r="C64" s="228" t="s">
        <v>31</v>
      </c>
      <c r="D64" s="61">
        <v>8</v>
      </c>
      <c r="E64" s="61">
        <v>8</v>
      </c>
      <c r="F64" s="62">
        <v>100</v>
      </c>
      <c r="G64" s="61">
        <v>4</v>
      </c>
      <c r="H64" s="61">
        <v>0</v>
      </c>
      <c r="I64" s="61">
        <v>4</v>
      </c>
      <c r="J64" s="61">
        <v>18</v>
      </c>
      <c r="K64" s="61">
        <v>8</v>
      </c>
      <c r="L64" s="61">
        <v>6</v>
      </c>
      <c r="M64" s="61">
        <v>0</v>
      </c>
      <c r="N64" s="61">
        <v>0</v>
      </c>
      <c r="O64" s="61">
        <v>0</v>
      </c>
      <c r="P64" s="62">
        <v>61.25</v>
      </c>
    </row>
    <row r="65" spans="1:16" ht="14.55" customHeight="1" x14ac:dyDescent="0.25">
      <c r="A65" s="306"/>
      <c r="B65" s="307"/>
      <c r="C65" s="63" t="s">
        <v>42</v>
      </c>
      <c r="D65" s="49">
        <v>23</v>
      </c>
      <c r="E65" s="49">
        <v>23</v>
      </c>
      <c r="F65" s="50">
        <v>100</v>
      </c>
      <c r="G65" s="49">
        <v>8</v>
      </c>
      <c r="H65" s="49">
        <v>11</v>
      </c>
      <c r="I65" s="49">
        <v>10</v>
      </c>
      <c r="J65" s="49">
        <v>29</v>
      </c>
      <c r="K65" s="49">
        <v>21</v>
      </c>
      <c r="L65" s="49">
        <v>23</v>
      </c>
      <c r="M65" s="49">
        <v>12</v>
      </c>
      <c r="N65" s="49">
        <v>1</v>
      </c>
      <c r="O65" s="49">
        <v>0</v>
      </c>
      <c r="P65" s="50">
        <v>56.96</v>
      </c>
    </row>
    <row r="66" spans="1:16" ht="14.55" customHeight="1" x14ac:dyDescent="0.25">
      <c r="A66" s="306">
        <v>20</v>
      </c>
      <c r="B66" s="307" t="s">
        <v>181</v>
      </c>
      <c r="C66" s="228" t="s">
        <v>30</v>
      </c>
      <c r="D66" s="61">
        <v>6</v>
      </c>
      <c r="E66" s="61">
        <v>6</v>
      </c>
      <c r="F66" s="62">
        <v>100</v>
      </c>
      <c r="G66" s="61">
        <v>4</v>
      </c>
      <c r="H66" s="61">
        <v>2</v>
      </c>
      <c r="I66" s="61">
        <v>2</v>
      </c>
      <c r="J66" s="61">
        <v>8</v>
      </c>
      <c r="K66" s="61">
        <v>5</v>
      </c>
      <c r="L66" s="61">
        <v>6</v>
      </c>
      <c r="M66" s="61">
        <v>2</v>
      </c>
      <c r="N66" s="61">
        <v>1</v>
      </c>
      <c r="O66" s="61">
        <v>0</v>
      </c>
      <c r="P66" s="62">
        <v>58.75</v>
      </c>
    </row>
    <row r="67" spans="1:16" ht="14.55" customHeight="1" x14ac:dyDescent="0.25">
      <c r="A67" s="306"/>
      <c r="B67" s="307"/>
      <c r="C67" s="228" t="s">
        <v>31</v>
      </c>
      <c r="D67" s="61">
        <v>11</v>
      </c>
      <c r="E67" s="61">
        <v>11</v>
      </c>
      <c r="F67" s="62">
        <v>100</v>
      </c>
      <c r="G67" s="61">
        <v>9</v>
      </c>
      <c r="H67" s="61">
        <v>9</v>
      </c>
      <c r="I67" s="61">
        <v>9</v>
      </c>
      <c r="J67" s="61">
        <v>12</v>
      </c>
      <c r="K67" s="61">
        <v>7</v>
      </c>
      <c r="L67" s="61">
        <v>8</v>
      </c>
      <c r="M67" s="61">
        <v>1</v>
      </c>
      <c r="N67" s="61">
        <v>0</v>
      </c>
      <c r="O67" s="61">
        <v>0</v>
      </c>
      <c r="P67" s="62">
        <v>68.86</v>
      </c>
    </row>
    <row r="68" spans="1:16" ht="14.55" customHeight="1" x14ac:dyDescent="0.25">
      <c r="A68" s="306"/>
      <c r="B68" s="307"/>
      <c r="C68" s="63" t="s">
        <v>42</v>
      </c>
      <c r="D68" s="49">
        <v>17</v>
      </c>
      <c r="E68" s="49">
        <v>17</v>
      </c>
      <c r="F68" s="50">
        <v>100</v>
      </c>
      <c r="G68" s="49">
        <v>13</v>
      </c>
      <c r="H68" s="49">
        <v>11</v>
      </c>
      <c r="I68" s="49">
        <v>11</v>
      </c>
      <c r="J68" s="49">
        <v>20</v>
      </c>
      <c r="K68" s="49">
        <v>12</v>
      </c>
      <c r="L68" s="49">
        <v>14</v>
      </c>
      <c r="M68" s="49">
        <v>3</v>
      </c>
      <c r="N68" s="49">
        <v>1</v>
      </c>
      <c r="O68" s="49">
        <v>0</v>
      </c>
      <c r="P68" s="50">
        <v>65.290000000000006</v>
      </c>
    </row>
    <row r="69" spans="1:16" ht="14.55" customHeight="1" x14ac:dyDescent="0.25">
      <c r="A69" s="306">
        <v>21</v>
      </c>
      <c r="B69" s="307" t="s">
        <v>183</v>
      </c>
      <c r="C69" s="228" t="s">
        <v>30</v>
      </c>
      <c r="D69" s="61">
        <v>13</v>
      </c>
      <c r="E69" s="61">
        <v>13</v>
      </c>
      <c r="F69" s="62">
        <v>100</v>
      </c>
      <c r="G69" s="61">
        <v>4</v>
      </c>
      <c r="H69" s="61">
        <v>16</v>
      </c>
      <c r="I69" s="61">
        <v>13</v>
      </c>
      <c r="J69" s="61">
        <v>9</v>
      </c>
      <c r="K69" s="61">
        <v>10</v>
      </c>
      <c r="L69" s="61">
        <v>9</v>
      </c>
      <c r="M69" s="61">
        <v>4</v>
      </c>
      <c r="N69" s="61">
        <v>0</v>
      </c>
      <c r="O69" s="61">
        <v>0</v>
      </c>
      <c r="P69" s="62">
        <v>65.77</v>
      </c>
    </row>
    <row r="70" spans="1:16" ht="14.55" customHeight="1" x14ac:dyDescent="0.25">
      <c r="A70" s="306"/>
      <c r="B70" s="307"/>
      <c r="C70" s="228" t="s">
        <v>31</v>
      </c>
      <c r="D70" s="61">
        <v>6</v>
      </c>
      <c r="E70" s="61">
        <v>6</v>
      </c>
      <c r="F70" s="62">
        <v>100</v>
      </c>
      <c r="G70" s="61">
        <v>3</v>
      </c>
      <c r="H70" s="61">
        <v>9</v>
      </c>
      <c r="I70" s="61">
        <v>3</v>
      </c>
      <c r="J70" s="61">
        <v>6</v>
      </c>
      <c r="K70" s="61">
        <v>5</v>
      </c>
      <c r="L70" s="61">
        <v>3</v>
      </c>
      <c r="M70" s="61">
        <v>1</v>
      </c>
      <c r="N70" s="61">
        <v>0</v>
      </c>
      <c r="O70" s="61">
        <v>0</v>
      </c>
      <c r="P70" s="62">
        <v>69.17</v>
      </c>
    </row>
    <row r="71" spans="1:16" ht="14.55" customHeight="1" x14ac:dyDescent="0.25">
      <c r="A71" s="306"/>
      <c r="B71" s="307"/>
      <c r="C71" s="63" t="s">
        <v>42</v>
      </c>
      <c r="D71" s="49">
        <v>19</v>
      </c>
      <c r="E71" s="49">
        <v>19</v>
      </c>
      <c r="F71" s="50">
        <v>100</v>
      </c>
      <c r="G71" s="49">
        <v>7</v>
      </c>
      <c r="H71" s="49">
        <v>25</v>
      </c>
      <c r="I71" s="49">
        <v>16</v>
      </c>
      <c r="J71" s="49">
        <v>15</v>
      </c>
      <c r="K71" s="49">
        <v>15</v>
      </c>
      <c r="L71" s="49">
        <v>12</v>
      </c>
      <c r="M71" s="49">
        <v>5</v>
      </c>
      <c r="N71" s="49">
        <v>0</v>
      </c>
      <c r="O71" s="49">
        <v>0</v>
      </c>
      <c r="P71" s="50">
        <v>66.84</v>
      </c>
    </row>
    <row r="72" spans="1:16" ht="14.55" customHeight="1" x14ac:dyDescent="0.25">
      <c r="A72" s="306">
        <v>22</v>
      </c>
      <c r="B72" s="307" t="s">
        <v>184</v>
      </c>
      <c r="C72" s="228" t="s">
        <v>30</v>
      </c>
      <c r="D72" s="61">
        <v>20</v>
      </c>
      <c r="E72" s="61">
        <v>20</v>
      </c>
      <c r="F72" s="62">
        <v>100</v>
      </c>
      <c r="G72" s="61">
        <v>7</v>
      </c>
      <c r="H72" s="61">
        <v>13</v>
      </c>
      <c r="I72" s="61">
        <v>21</v>
      </c>
      <c r="J72" s="61">
        <v>18</v>
      </c>
      <c r="K72" s="61">
        <v>17</v>
      </c>
      <c r="L72" s="61">
        <v>17</v>
      </c>
      <c r="M72" s="61">
        <v>6</v>
      </c>
      <c r="N72" s="61">
        <v>1</v>
      </c>
      <c r="O72" s="61">
        <v>0</v>
      </c>
      <c r="P72" s="62">
        <v>61.88</v>
      </c>
    </row>
    <row r="73" spans="1:16" ht="14.55" customHeight="1" x14ac:dyDescent="0.25">
      <c r="A73" s="306"/>
      <c r="B73" s="307"/>
      <c r="C73" s="228" t="s">
        <v>31</v>
      </c>
      <c r="D73" s="61">
        <v>19</v>
      </c>
      <c r="E73" s="61">
        <v>19</v>
      </c>
      <c r="F73" s="62">
        <v>100</v>
      </c>
      <c r="G73" s="61">
        <v>16</v>
      </c>
      <c r="H73" s="61">
        <v>20</v>
      </c>
      <c r="I73" s="61">
        <v>18</v>
      </c>
      <c r="J73" s="61">
        <v>18</v>
      </c>
      <c r="K73" s="61">
        <v>8</v>
      </c>
      <c r="L73" s="61">
        <v>11</v>
      </c>
      <c r="M73" s="61">
        <v>3</v>
      </c>
      <c r="N73" s="61">
        <v>1</v>
      </c>
      <c r="O73" s="61">
        <v>0</v>
      </c>
      <c r="P73" s="62">
        <v>70.790000000000006</v>
      </c>
    </row>
    <row r="74" spans="1:16" ht="14.55" customHeight="1" x14ac:dyDescent="0.25">
      <c r="A74" s="306"/>
      <c r="B74" s="307"/>
      <c r="C74" s="63" t="s">
        <v>42</v>
      </c>
      <c r="D74" s="49">
        <v>39</v>
      </c>
      <c r="E74" s="49">
        <v>39</v>
      </c>
      <c r="F74" s="50">
        <v>100</v>
      </c>
      <c r="G74" s="49">
        <v>23</v>
      </c>
      <c r="H74" s="49">
        <v>33</v>
      </c>
      <c r="I74" s="49">
        <v>39</v>
      </c>
      <c r="J74" s="49">
        <v>36</v>
      </c>
      <c r="K74" s="49">
        <v>25</v>
      </c>
      <c r="L74" s="49">
        <v>28</v>
      </c>
      <c r="M74" s="49">
        <v>9</v>
      </c>
      <c r="N74" s="49">
        <v>2</v>
      </c>
      <c r="O74" s="49">
        <v>0</v>
      </c>
      <c r="P74" s="50">
        <v>66.22</v>
      </c>
    </row>
    <row r="75" spans="1:16" ht="14.55" customHeight="1" x14ac:dyDescent="0.25">
      <c r="A75" s="306">
        <v>23</v>
      </c>
      <c r="B75" s="307" t="s">
        <v>186</v>
      </c>
      <c r="C75" s="228" t="s">
        <v>30</v>
      </c>
      <c r="D75" s="61">
        <v>3</v>
      </c>
      <c r="E75" s="61">
        <v>3</v>
      </c>
      <c r="F75" s="62">
        <v>100</v>
      </c>
      <c r="G75" s="61">
        <v>1</v>
      </c>
      <c r="H75" s="61">
        <v>1</v>
      </c>
      <c r="I75" s="61">
        <v>0</v>
      </c>
      <c r="J75" s="61">
        <v>2</v>
      </c>
      <c r="K75" s="61">
        <v>3</v>
      </c>
      <c r="L75" s="61">
        <v>2</v>
      </c>
      <c r="M75" s="61">
        <v>3</v>
      </c>
      <c r="N75" s="61">
        <v>3</v>
      </c>
      <c r="O75" s="61">
        <v>0</v>
      </c>
      <c r="P75" s="62">
        <v>43.33</v>
      </c>
    </row>
    <row r="76" spans="1:16" ht="14.55" customHeight="1" x14ac:dyDescent="0.25">
      <c r="A76" s="306"/>
      <c r="B76" s="307"/>
      <c r="C76" s="228" t="s">
        <v>31</v>
      </c>
      <c r="D76" s="61">
        <v>7</v>
      </c>
      <c r="E76" s="61">
        <v>7</v>
      </c>
      <c r="F76" s="62">
        <v>100</v>
      </c>
      <c r="G76" s="61">
        <v>2</v>
      </c>
      <c r="H76" s="61">
        <v>0</v>
      </c>
      <c r="I76" s="61">
        <v>9</v>
      </c>
      <c r="J76" s="61">
        <v>2</v>
      </c>
      <c r="K76" s="61">
        <v>2</v>
      </c>
      <c r="L76" s="61">
        <v>10</v>
      </c>
      <c r="M76" s="61">
        <v>6</v>
      </c>
      <c r="N76" s="61">
        <v>4</v>
      </c>
      <c r="O76" s="61">
        <v>0</v>
      </c>
      <c r="P76" s="62">
        <v>47.86</v>
      </c>
    </row>
    <row r="77" spans="1:16" ht="14.55" customHeight="1" x14ac:dyDescent="0.25">
      <c r="A77" s="306"/>
      <c r="B77" s="307"/>
      <c r="C77" s="63" t="s">
        <v>42</v>
      </c>
      <c r="D77" s="49">
        <v>10</v>
      </c>
      <c r="E77" s="49">
        <v>10</v>
      </c>
      <c r="F77" s="50">
        <v>100</v>
      </c>
      <c r="G77" s="49">
        <v>3</v>
      </c>
      <c r="H77" s="49">
        <v>1</v>
      </c>
      <c r="I77" s="49">
        <v>9</v>
      </c>
      <c r="J77" s="49">
        <v>4</v>
      </c>
      <c r="K77" s="49">
        <v>5</v>
      </c>
      <c r="L77" s="49">
        <v>12</v>
      </c>
      <c r="M77" s="49">
        <v>9</v>
      </c>
      <c r="N77" s="49">
        <v>7</v>
      </c>
      <c r="O77" s="49">
        <v>0</v>
      </c>
      <c r="P77" s="50">
        <v>46.5</v>
      </c>
    </row>
    <row r="78" spans="1:16" ht="14.55" customHeight="1" x14ac:dyDescent="0.25">
      <c r="A78" s="306">
        <v>24</v>
      </c>
      <c r="B78" s="307" t="s">
        <v>187</v>
      </c>
      <c r="C78" s="228" t="s">
        <v>30</v>
      </c>
      <c r="D78" s="61">
        <v>52</v>
      </c>
      <c r="E78" s="61">
        <v>52</v>
      </c>
      <c r="F78" s="62">
        <v>100</v>
      </c>
      <c r="G78" s="61">
        <v>46</v>
      </c>
      <c r="H78" s="61">
        <v>43</v>
      </c>
      <c r="I78" s="61">
        <v>48</v>
      </c>
      <c r="J78" s="61">
        <v>44</v>
      </c>
      <c r="K78" s="61">
        <v>43</v>
      </c>
      <c r="L78" s="61">
        <v>29</v>
      </c>
      <c r="M78" s="61">
        <v>7</v>
      </c>
      <c r="N78" s="61">
        <v>0</v>
      </c>
      <c r="O78" s="61">
        <v>0</v>
      </c>
      <c r="P78" s="62">
        <v>69.709999999999994</v>
      </c>
    </row>
    <row r="79" spans="1:16" ht="14.55" customHeight="1" x14ac:dyDescent="0.25">
      <c r="A79" s="306"/>
      <c r="B79" s="307"/>
      <c r="C79" s="228" t="s">
        <v>31</v>
      </c>
      <c r="D79" s="61">
        <v>31</v>
      </c>
      <c r="E79" s="61">
        <v>31</v>
      </c>
      <c r="F79" s="62">
        <v>100</v>
      </c>
      <c r="G79" s="61">
        <v>43</v>
      </c>
      <c r="H79" s="61">
        <v>41</v>
      </c>
      <c r="I79" s="61">
        <v>19</v>
      </c>
      <c r="J79" s="61">
        <v>20</v>
      </c>
      <c r="K79" s="61">
        <v>21</v>
      </c>
      <c r="L79" s="61">
        <v>8</v>
      </c>
      <c r="M79" s="61">
        <v>2</v>
      </c>
      <c r="N79" s="61">
        <v>1</v>
      </c>
      <c r="O79" s="61">
        <v>0</v>
      </c>
      <c r="P79" s="62">
        <v>77.260000000000005</v>
      </c>
    </row>
    <row r="80" spans="1:16" ht="14.55" customHeight="1" x14ac:dyDescent="0.25">
      <c r="A80" s="306"/>
      <c r="B80" s="307"/>
      <c r="C80" s="63" t="s">
        <v>42</v>
      </c>
      <c r="D80" s="49">
        <v>83</v>
      </c>
      <c r="E80" s="49">
        <v>83</v>
      </c>
      <c r="F80" s="50">
        <v>100</v>
      </c>
      <c r="G80" s="49">
        <v>89</v>
      </c>
      <c r="H80" s="49">
        <v>84</v>
      </c>
      <c r="I80" s="49">
        <v>67</v>
      </c>
      <c r="J80" s="49">
        <v>64</v>
      </c>
      <c r="K80" s="49">
        <v>64</v>
      </c>
      <c r="L80" s="49">
        <v>37</v>
      </c>
      <c r="M80" s="49">
        <v>9</v>
      </c>
      <c r="N80" s="49">
        <v>1</v>
      </c>
      <c r="O80" s="49">
        <v>0</v>
      </c>
      <c r="P80" s="50">
        <v>72.53</v>
      </c>
    </row>
    <row r="81" spans="1:16" ht="14.55" customHeight="1" x14ac:dyDescent="0.25">
      <c r="A81" s="306">
        <v>25</v>
      </c>
      <c r="B81" s="307" t="s">
        <v>188</v>
      </c>
      <c r="C81" s="228" t="s">
        <v>30</v>
      </c>
      <c r="D81" s="61">
        <v>33</v>
      </c>
      <c r="E81" s="61">
        <v>33</v>
      </c>
      <c r="F81" s="62">
        <v>100</v>
      </c>
      <c r="G81" s="61">
        <v>21</v>
      </c>
      <c r="H81" s="61">
        <v>21</v>
      </c>
      <c r="I81" s="61">
        <v>20</v>
      </c>
      <c r="J81" s="61">
        <v>30</v>
      </c>
      <c r="K81" s="61">
        <v>44</v>
      </c>
      <c r="L81" s="61">
        <v>21</v>
      </c>
      <c r="M81" s="61">
        <v>8</v>
      </c>
      <c r="N81" s="61">
        <v>0</v>
      </c>
      <c r="O81" s="61">
        <v>0</v>
      </c>
      <c r="P81" s="62">
        <v>63.64</v>
      </c>
    </row>
    <row r="82" spans="1:16" ht="14.55" customHeight="1" x14ac:dyDescent="0.25">
      <c r="A82" s="306"/>
      <c r="B82" s="307"/>
      <c r="C82" s="228" t="s">
        <v>31</v>
      </c>
      <c r="D82" s="61">
        <v>19</v>
      </c>
      <c r="E82" s="61">
        <v>19</v>
      </c>
      <c r="F82" s="62">
        <v>100</v>
      </c>
      <c r="G82" s="61">
        <v>13</v>
      </c>
      <c r="H82" s="61">
        <v>16</v>
      </c>
      <c r="I82" s="61">
        <v>23</v>
      </c>
      <c r="J82" s="61">
        <v>16</v>
      </c>
      <c r="K82" s="61">
        <v>9</v>
      </c>
      <c r="L82" s="61">
        <v>16</v>
      </c>
      <c r="M82" s="61">
        <v>2</v>
      </c>
      <c r="N82" s="61">
        <v>0</v>
      </c>
      <c r="O82" s="61">
        <v>0</v>
      </c>
      <c r="P82" s="62">
        <v>68.680000000000007</v>
      </c>
    </row>
    <row r="83" spans="1:16" ht="14.55" customHeight="1" x14ac:dyDescent="0.25">
      <c r="A83" s="306"/>
      <c r="B83" s="307"/>
      <c r="C83" s="63" t="s">
        <v>42</v>
      </c>
      <c r="D83" s="49">
        <v>52</v>
      </c>
      <c r="E83" s="49">
        <v>52</v>
      </c>
      <c r="F83" s="50">
        <v>100</v>
      </c>
      <c r="G83" s="49">
        <v>34</v>
      </c>
      <c r="H83" s="49">
        <v>37</v>
      </c>
      <c r="I83" s="49">
        <v>43</v>
      </c>
      <c r="J83" s="49">
        <v>46</v>
      </c>
      <c r="K83" s="49">
        <v>53</v>
      </c>
      <c r="L83" s="49">
        <v>37</v>
      </c>
      <c r="M83" s="49">
        <v>10</v>
      </c>
      <c r="N83" s="49">
        <v>0</v>
      </c>
      <c r="O83" s="49">
        <v>0</v>
      </c>
      <c r="P83" s="50">
        <v>65.48</v>
      </c>
    </row>
    <row r="84" spans="1:16" ht="14.55" customHeight="1" x14ac:dyDescent="0.25">
      <c r="A84" s="306">
        <v>26</v>
      </c>
      <c r="B84" s="307" t="s">
        <v>189</v>
      </c>
      <c r="C84" s="228" t="s">
        <v>30</v>
      </c>
      <c r="D84" s="61">
        <v>26</v>
      </c>
      <c r="E84" s="61">
        <v>26</v>
      </c>
      <c r="F84" s="62">
        <v>100</v>
      </c>
      <c r="G84" s="61">
        <v>7</v>
      </c>
      <c r="H84" s="61">
        <v>17</v>
      </c>
      <c r="I84" s="61">
        <v>23</v>
      </c>
      <c r="J84" s="61">
        <v>25</v>
      </c>
      <c r="K84" s="61">
        <v>12</v>
      </c>
      <c r="L84" s="61">
        <v>18</v>
      </c>
      <c r="M84" s="61">
        <v>12</v>
      </c>
      <c r="N84" s="61">
        <v>16</v>
      </c>
      <c r="O84" s="61">
        <v>0</v>
      </c>
      <c r="P84" s="62">
        <v>55.77</v>
      </c>
    </row>
    <row r="85" spans="1:16" ht="14.55" customHeight="1" x14ac:dyDescent="0.25">
      <c r="A85" s="306"/>
      <c r="B85" s="307"/>
      <c r="C85" s="228" t="s">
        <v>31</v>
      </c>
      <c r="D85" s="61">
        <v>8</v>
      </c>
      <c r="E85" s="61">
        <v>8</v>
      </c>
      <c r="F85" s="62">
        <v>100</v>
      </c>
      <c r="G85" s="61">
        <v>0</v>
      </c>
      <c r="H85" s="61">
        <v>5</v>
      </c>
      <c r="I85" s="61">
        <v>8</v>
      </c>
      <c r="J85" s="61">
        <v>4</v>
      </c>
      <c r="K85" s="61">
        <v>6</v>
      </c>
      <c r="L85" s="61">
        <v>4</v>
      </c>
      <c r="M85" s="61">
        <v>8</v>
      </c>
      <c r="N85" s="61">
        <v>5</v>
      </c>
      <c r="O85" s="61">
        <v>0</v>
      </c>
      <c r="P85" s="62">
        <v>50</v>
      </c>
    </row>
    <row r="86" spans="1:16" ht="14.55" customHeight="1" x14ac:dyDescent="0.25">
      <c r="A86" s="306"/>
      <c r="B86" s="307"/>
      <c r="C86" s="63" t="s">
        <v>42</v>
      </c>
      <c r="D86" s="49">
        <v>34</v>
      </c>
      <c r="E86" s="49">
        <v>34</v>
      </c>
      <c r="F86" s="50">
        <v>100</v>
      </c>
      <c r="G86" s="49">
        <v>7</v>
      </c>
      <c r="H86" s="49">
        <v>22</v>
      </c>
      <c r="I86" s="49">
        <v>31</v>
      </c>
      <c r="J86" s="49">
        <v>29</v>
      </c>
      <c r="K86" s="49">
        <v>18</v>
      </c>
      <c r="L86" s="49">
        <v>22</v>
      </c>
      <c r="M86" s="49">
        <v>20</v>
      </c>
      <c r="N86" s="49">
        <v>21</v>
      </c>
      <c r="O86" s="49">
        <v>0</v>
      </c>
      <c r="P86" s="50">
        <v>54.41</v>
      </c>
    </row>
    <row r="87" spans="1:16" ht="14.55" customHeight="1" x14ac:dyDescent="0.25">
      <c r="A87" s="306">
        <v>27</v>
      </c>
      <c r="B87" s="307" t="s">
        <v>190</v>
      </c>
      <c r="C87" s="228" t="s">
        <v>30</v>
      </c>
      <c r="D87" s="61">
        <v>8</v>
      </c>
      <c r="E87" s="61">
        <v>8</v>
      </c>
      <c r="F87" s="62">
        <v>100</v>
      </c>
      <c r="G87" s="61">
        <v>4</v>
      </c>
      <c r="H87" s="61">
        <v>1</v>
      </c>
      <c r="I87" s="61">
        <v>6</v>
      </c>
      <c r="J87" s="61">
        <v>4</v>
      </c>
      <c r="K87" s="61">
        <v>9</v>
      </c>
      <c r="L87" s="61">
        <v>8</v>
      </c>
      <c r="M87" s="61">
        <v>4</v>
      </c>
      <c r="N87" s="61">
        <v>4</v>
      </c>
      <c r="O87" s="61">
        <v>0</v>
      </c>
      <c r="P87" s="62">
        <v>52.19</v>
      </c>
    </row>
    <row r="88" spans="1:16" ht="14.55" customHeight="1" x14ac:dyDescent="0.25">
      <c r="A88" s="306"/>
      <c r="B88" s="307"/>
      <c r="C88" s="228" t="s">
        <v>31</v>
      </c>
      <c r="D88" s="61">
        <v>8</v>
      </c>
      <c r="E88" s="61">
        <v>8</v>
      </c>
      <c r="F88" s="62">
        <v>100</v>
      </c>
      <c r="G88" s="61">
        <v>8</v>
      </c>
      <c r="H88" s="61">
        <v>3</v>
      </c>
      <c r="I88" s="61">
        <v>6</v>
      </c>
      <c r="J88" s="61">
        <v>8</v>
      </c>
      <c r="K88" s="61">
        <v>1</v>
      </c>
      <c r="L88" s="61">
        <v>7</v>
      </c>
      <c r="M88" s="61">
        <v>6</v>
      </c>
      <c r="N88" s="61">
        <v>1</v>
      </c>
      <c r="O88" s="61">
        <v>0</v>
      </c>
      <c r="P88" s="62">
        <v>62.19</v>
      </c>
    </row>
    <row r="89" spans="1:16" ht="14.55" customHeight="1" x14ac:dyDescent="0.25">
      <c r="A89" s="306"/>
      <c r="B89" s="307"/>
      <c r="C89" s="63" t="s">
        <v>42</v>
      </c>
      <c r="D89" s="49">
        <v>16</v>
      </c>
      <c r="E89" s="49">
        <v>16</v>
      </c>
      <c r="F89" s="50">
        <v>100</v>
      </c>
      <c r="G89" s="49">
        <v>12</v>
      </c>
      <c r="H89" s="49">
        <v>4</v>
      </c>
      <c r="I89" s="49">
        <v>12</v>
      </c>
      <c r="J89" s="49">
        <v>12</v>
      </c>
      <c r="K89" s="49">
        <v>10</v>
      </c>
      <c r="L89" s="49">
        <v>15</v>
      </c>
      <c r="M89" s="49">
        <v>10</v>
      </c>
      <c r="N89" s="49">
        <v>5</v>
      </c>
      <c r="O89" s="49">
        <v>0</v>
      </c>
      <c r="P89" s="50">
        <v>57.19</v>
      </c>
    </row>
    <row r="90" spans="1:16" ht="14.55" customHeight="1" x14ac:dyDescent="0.25">
      <c r="A90" s="306">
        <v>28</v>
      </c>
      <c r="B90" s="307" t="s">
        <v>191</v>
      </c>
      <c r="C90" s="228" t="s">
        <v>30</v>
      </c>
      <c r="D90" s="61">
        <v>10</v>
      </c>
      <c r="E90" s="61">
        <v>10</v>
      </c>
      <c r="F90" s="62">
        <v>100</v>
      </c>
      <c r="G90" s="61">
        <v>5</v>
      </c>
      <c r="H90" s="61">
        <v>11</v>
      </c>
      <c r="I90" s="61">
        <v>11</v>
      </c>
      <c r="J90" s="61">
        <v>9</v>
      </c>
      <c r="K90" s="61">
        <v>6</v>
      </c>
      <c r="L90" s="61">
        <v>7</v>
      </c>
      <c r="M90" s="61">
        <v>1</v>
      </c>
      <c r="N90" s="61">
        <v>0</v>
      </c>
      <c r="O90" s="61">
        <v>0</v>
      </c>
      <c r="P90" s="62">
        <v>68.75</v>
      </c>
    </row>
    <row r="91" spans="1:16" ht="14.55" customHeight="1" x14ac:dyDescent="0.25">
      <c r="A91" s="306"/>
      <c r="B91" s="307"/>
      <c r="C91" s="228" t="s">
        <v>31</v>
      </c>
      <c r="D91" s="61">
        <v>16</v>
      </c>
      <c r="E91" s="61">
        <v>16</v>
      </c>
      <c r="F91" s="62">
        <v>100</v>
      </c>
      <c r="G91" s="61">
        <v>6</v>
      </c>
      <c r="H91" s="61">
        <v>25</v>
      </c>
      <c r="I91" s="61">
        <v>27</v>
      </c>
      <c r="J91" s="61">
        <v>12</v>
      </c>
      <c r="K91" s="61">
        <v>4</v>
      </c>
      <c r="L91" s="61">
        <v>5</v>
      </c>
      <c r="M91" s="61">
        <v>1</v>
      </c>
      <c r="N91" s="61">
        <v>0</v>
      </c>
      <c r="O91" s="61">
        <v>0</v>
      </c>
      <c r="P91" s="62">
        <v>74.69</v>
      </c>
    </row>
    <row r="92" spans="1:16" ht="14.55" customHeight="1" x14ac:dyDescent="0.25">
      <c r="A92" s="306"/>
      <c r="B92" s="307"/>
      <c r="C92" s="63" t="s">
        <v>42</v>
      </c>
      <c r="D92" s="49">
        <v>26</v>
      </c>
      <c r="E92" s="49">
        <v>26</v>
      </c>
      <c r="F92" s="50">
        <v>100</v>
      </c>
      <c r="G92" s="49">
        <v>11</v>
      </c>
      <c r="H92" s="49">
        <v>36</v>
      </c>
      <c r="I92" s="49">
        <v>38</v>
      </c>
      <c r="J92" s="49">
        <v>21</v>
      </c>
      <c r="K92" s="49">
        <v>10</v>
      </c>
      <c r="L92" s="49">
        <v>12</v>
      </c>
      <c r="M92" s="49">
        <v>2</v>
      </c>
      <c r="N92" s="49">
        <v>0</v>
      </c>
      <c r="O92" s="49">
        <v>0</v>
      </c>
      <c r="P92" s="50">
        <v>72.400000000000006</v>
      </c>
    </row>
    <row r="93" spans="1:16" ht="14.55" customHeight="1" x14ac:dyDescent="0.25">
      <c r="A93" s="306">
        <v>29</v>
      </c>
      <c r="B93" s="307" t="s">
        <v>192</v>
      </c>
      <c r="C93" s="228" t="s">
        <v>30</v>
      </c>
      <c r="D93" s="61">
        <v>53</v>
      </c>
      <c r="E93" s="61">
        <v>53</v>
      </c>
      <c r="F93" s="62">
        <v>100</v>
      </c>
      <c r="G93" s="61">
        <v>33</v>
      </c>
      <c r="H93" s="61">
        <v>46</v>
      </c>
      <c r="I93" s="61">
        <v>32</v>
      </c>
      <c r="J93" s="61">
        <v>33</v>
      </c>
      <c r="K93" s="61">
        <v>42</v>
      </c>
      <c r="L93" s="61">
        <v>26</v>
      </c>
      <c r="M93" s="61">
        <v>32</v>
      </c>
      <c r="N93" s="61">
        <v>21</v>
      </c>
      <c r="O93" s="61">
        <v>0</v>
      </c>
      <c r="P93" s="62">
        <v>60.09</v>
      </c>
    </row>
    <row r="94" spans="1:16" ht="14.55" customHeight="1" x14ac:dyDescent="0.25">
      <c r="A94" s="306"/>
      <c r="B94" s="307"/>
      <c r="C94" s="228" t="s">
        <v>31</v>
      </c>
      <c r="D94" s="61">
        <v>56</v>
      </c>
      <c r="E94" s="61">
        <v>56</v>
      </c>
      <c r="F94" s="62">
        <v>100</v>
      </c>
      <c r="G94" s="61">
        <v>76</v>
      </c>
      <c r="H94" s="61">
        <v>59</v>
      </c>
      <c r="I94" s="61">
        <v>29</v>
      </c>
      <c r="J94" s="61">
        <v>33</v>
      </c>
      <c r="K94" s="61">
        <v>52</v>
      </c>
      <c r="L94" s="61">
        <v>17</v>
      </c>
      <c r="M94" s="61">
        <v>9</v>
      </c>
      <c r="N94" s="61">
        <v>5</v>
      </c>
      <c r="O94" s="61">
        <v>0</v>
      </c>
      <c r="P94" s="62">
        <v>73.3</v>
      </c>
    </row>
    <row r="95" spans="1:16" ht="14.55" customHeight="1" x14ac:dyDescent="0.25">
      <c r="A95" s="306"/>
      <c r="B95" s="307"/>
      <c r="C95" s="63" t="s">
        <v>42</v>
      </c>
      <c r="D95" s="49">
        <v>109</v>
      </c>
      <c r="E95" s="49">
        <v>109</v>
      </c>
      <c r="F95" s="50">
        <v>100</v>
      </c>
      <c r="G95" s="49">
        <v>109</v>
      </c>
      <c r="H95" s="49">
        <v>105</v>
      </c>
      <c r="I95" s="49">
        <v>61</v>
      </c>
      <c r="J95" s="49">
        <v>66</v>
      </c>
      <c r="K95" s="49">
        <v>94</v>
      </c>
      <c r="L95" s="49">
        <v>43</v>
      </c>
      <c r="M95" s="49">
        <v>41</v>
      </c>
      <c r="N95" s="49">
        <v>26</v>
      </c>
      <c r="O95" s="49">
        <v>0</v>
      </c>
      <c r="P95" s="50">
        <v>66.88</v>
      </c>
    </row>
    <row r="96" spans="1:16" ht="14.55" customHeight="1" x14ac:dyDescent="0.25">
      <c r="A96" s="306">
        <v>30</v>
      </c>
      <c r="B96" s="307" t="s">
        <v>193</v>
      </c>
      <c r="C96" s="228" t="s">
        <v>30</v>
      </c>
      <c r="D96" s="61">
        <v>16</v>
      </c>
      <c r="E96" s="61">
        <v>16</v>
      </c>
      <c r="F96" s="62">
        <v>100</v>
      </c>
      <c r="G96" s="61">
        <v>13</v>
      </c>
      <c r="H96" s="61">
        <v>6</v>
      </c>
      <c r="I96" s="61">
        <v>0</v>
      </c>
      <c r="J96" s="61">
        <v>11</v>
      </c>
      <c r="K96" s="61">
        <v>25</v>
      </c>
      <c r="L96" s="61">
        <v>19</v>
      </c>
      <c r="M96" s="61">
        <v>6</v>
      </c>
      <c r="N96" s="61">
        <v>0</v>
      </c>
      <c r="O96" s="61">
        <v>0</v>
      </c>
      <c r="P96" s="62">
        <v>57.81</v>
      </c>
    </row>
    <row r="97" spans="1:16" ht="14.55" customHeight="1" x14ac:dyDescent="0.25">
      <c r="A97" s="306"/>
      <c r="B97" s="307"/>
      <c r="C97" s="228" t="s">
        <v>31</v>
      </c>
      <c r="D97" s="61">
        <v>14</v>
      </c>
      <c r="E97" s="61">
        <v>14</v>
      </c>
      <c r="F97" s="62">
        <v>100</v>
      </c>
      <c r="G97" s="61">
        <v>16</v>
      </c>
      <c r="H97" s="61">
        <v>8</v>
      </c>
      <c r="I97" s="61">
        <v>9</v>
      </c>
      <c r="J97" s="61">
        <v>11</v>
      </c>
      <c r="K97" s="61">
        <v>14</v>
      </c>
      <c r="L97" s="61">
        <v>8</v>
      </c>
      <c r="M97" s="61">
        <v>4</v>
      </c>
      <c r="N97" s="61">
        <v>0</v>
      </c>
      <c r="O97" s="61">
        <v>0</v>
      </c>
      <c r="P97" s="62">
        <v>68.040000000000006</v>
      </c>
    </row>
    <row r="98" spans="1:16" ht="14.55" customHeight="1" x14ac:dyDescent="0.25">
      <c r="A98" s="306"/>
      <c r="B98" s="307"/>
      <c r="C98" s="63" t="s">
        <v>42</v>
      </c>
      <c r="D98" s="49">
        <v>30</v>
      </c>
      <c r="E98" s="49">
        <v>30</v>
      </c>
      <c r="F98" s="50">
        <v>100</v>
      </c>
      <c r="G98" s="49">
        <v>29</v>
      </c>
      <c r="H98" s="49">
        <v>14</v>
      </c>
      <c r="I98" s="49">
        <v>9</v>
      </c>
      <c r="J98" s="49">
        <v>22</v>
      </c>
      <c r="K98" s="49">
        <v>39</v>
      </c>
      <c r="L98" s="49">
        <v>27</v>
      </c>
      <c r="M98" s="49">
        <v>10</v>
      </c>
      <c r="N98" s="49">
        <v>0</v>
      </c>
      <c r="O98" s="49">
        <v>0</v>
      </c>
      <c r="P98" s="50">
        <v>62.58</v>
      </c>
    </row>
    <row r="99" spans="1:16" ht="14.55" customHeight="1" x14ac:dyDescent="0.25">
      <c r="A99" s="306">
        <v>31</v>
      </c>
      <c r="B99" s="307" t="s">
        <v>194</v>
      </c>
      <c r="C99" s="228" t="s">
        <v>30</v>
      </c>
      <c r="D99" s="61">
        <v>5</v>
      </c>
      <c r="E99" s="61">
        <v>5</v>
      </c>
      <c r="F99" s="62">
        <v>100</v>
      </c>
      <c r="G99" s="61">
        <v>6</v>
      </c>
      <c r="H99" s="61">
        <v>3</v>
      </c>
      <c r="I99" s="61">
        <v>4</v>
      </c>
      <c r="J99" s="61">
        <v>7</v>
      </c>
      <c r="K99" s="61">
        <v>5</v>
      </c>
      <c r="L99" s="61">
        <v>0</v>
      </c>
      <c r="M99" s="61">
        <v>0</v>
      </c>
      <c r="N99" s="61">
        <v>0</v>
      </c>
      <c r="O99" s="61">
        <v>0</v>
      </c>
      <c r="P99" s="62">
        <v>74</v>
      </c>
    </row>
    <row r="100" spans="1:16" ht="14.55" customHeight="1" x14ac:dyDescent="0.25">
      <c r="A100" s="306"/>
      <c r="B100" s="307"/>
      <c r="C100" s="228" t="s">
        <v>31</v>
      </c>
      <c r="D100" s="61">
        <v>10</v>
      </c>
      <c r="E100" s="61">
        <v>10</v>
      </c>
      <c r="F100" s="62">
        <v>100</v>
      </c>
      <c r="G100" s="61">
        <v>14</v>
      </c>
      <c r="H100" s="61">
        <v>7</v>
      </c>
      <c r="I100" s="61">
        <v>8</v>
      </c>
      <c r="J100" s="61">
        <v>10</v>
      </c>
      <c r="K100" s="61">
        <v>7</v>
      </c>
      <c r="L100" s="61">
        <v>3</v>
      </c>
      <c r="M100" s="61">
        <v>1</v>
      </c>
      <c r="N100" s="61">
        <v>0</v>
      </c>
      <c r="O100" s="61">
        <v>0</v>
      </c>
      <c r="P100" s="62">
        <v>74.5</v>
      </c>
    </row>
    <row r="101" spans="1:16" ht="14.55" customHeight="1" x14ac:dyDescent="0.25">
      <c r="A101" s="306"/>
      <c r="B101" s="307"/>
      <c r="C101" s="63" t="s">
        <v>42</v>
      </c>
      <c r="D101" s="49">
        <v>15</v>
      </c>
      <c r="E101" s="49">
        <v>15</v>
      </c>
      <c r="F101" s="50">
        <v>100</v>
      </c>
      <c r="G101" s="49">
        <v>20</v>
      </c>
      <c r="H101" s="49">
        <v>10</v>
      </c>
      <c r="I101" s="49">
        <v>12</v>
      </c>
      <c r="J101" s="49">
        <v>17</v>
      </c>
      <c r="K101" s="49">
        <v>12</v>
      </c>
      <c r="L101" s="49">
        <v>3</v>
      </c>
      <c r="M101" s="49">
        <v>1</v>
      </c>
      <c r="N101" s="49">
        <v>0</v>
      </c>
      <c r="O101" s="49">
        <v>0</v>
      </c>
      <c r="P101" s="50">
        <v>74.33</v>
      </c>
    </row>
    <row r="102" spans="1:16" ht="14.55" customHeight="1" x14ac:dyDescent="0.25">
      <c r="A102" s="306">
        <v>32</v>
      </c>
      <c r="B102" s="307" t="s">
        <v>195</v>
      </c>
      <c r="C102" s="228" t="s">
        <v>30</v>
      </c>
      <c r="D102" s="61">
        <v>5</v>
      </c>
      <c r="E102" s="61">
        <v>5</v>
      </c>
      <c r="F102" s="62">
        <v>100</v>
      </c>
      <c r="G102" s="61">
        <v>0</v>
      </c>
      <c r="H102" s="61">
        <v>2</v>
      </c>
      <c r="I102" s="61">
        <v>5</v>
      </c>
      <c r="J102" s="61">
        <v>6</v>
      </c>
      <c r="K102" s="61">
        <v>7</v>
      </c>
      <c r="L102" s="61">
        <v>3</v>
      </c>
      <c r="M102" s="61">
        <v>1</v>
      </c>
      <c r="N102" s="61">
        <v>1</v>
      </c>
      <c r="O102" s="61">
        <v>0</v>
      </c>
      <c r="P102" s="62">
        <v>57</v>
      </c>
    </row>
    <row r="103" spans="1:16" ht="14.55" customHeight="1" x14ac:dyDescent="0.25">
      <c r="A103" s="306"/>
      <c r="B103" s="307"/>
      <c r="C103" s="228" t="s">
        <v>31</v>
      </c>
      <c r="D103" s="61">
        <v>14</v>
      </c>
      <c r="E103" s="61">
        <v>14</v>
      </c>
      <c r="F103" s="62">
        <v>100</v>
      </c>
      <c r="G103" s="61">
        <v>9</v>
      </c>
      <c r="H103" s="61">
        <v>14</v>
      </c>
      <c r="I103" s="61">
        <v>20</v>
      </c>
      <c r="J103" s="61">
        <v>8</v>
      </c>
      <c r="K103" s="61">
        <v>13</v>
      </c>
      <c r="L103" s="61">
        <v>5</v>
      </c>
      <c r="M103" s="61">
        <v>1</v>
      </c>
      <c r="N103" s="61">
        <v>0</v>
      </c>
      <c r="O103" s="61">
        <v>0</v>
      </c>
      <c r="P103" s="62">
        <v>71.25</v>
      </c>
    </row>
    <row r="104" spans="1:16" ht="14.55" customHeight="1" x14ac:dyDescent="0.25">
      <c r="A104" s="306"/>
      <c r="B104" s="307"/>
      <c r="C104" s="63" t="s">
        <v>42</v>
      </c>
      <c r="D104" s="49">
        <v>19</v>
      </c>
      <c r="E104" s="49">
        <v>19</v>
      </c>
      <c r="F104" s="50">
        <v>100</v>
      </c>
      <c r="G104" s="49">
        <v>9</v>
      </c>
      <c r="H104" s="49">
        <v>16</v>
      </c>
      <c r="I104" s="49">
        <v>25</v>
      </c>
      <c r="J104" s="49">
        <v>14</v>
      </c>
      <c r="K104" s="49">
        <v>20</v>
      </c>
      <c r="L104" s="49">
        <v>8</v>
      </c>
      <c r="M104" s="49">
        <v>2</v>
      </c>
      <c r="N104" s="49">
        <v>1</v>
      </c>
      <c r="O104" s="49">
        <v>0</v>
      </c>
      <c r="P104" s="50">
        <v>67.5</v>
      </c>
    </row>
    <row r="105" spans="1:16" ht="14.55" customHeight="1" x14ac:dyDescent="0.25">
      <c r="A105" s="306">
        <v>33</v>
      </c>
      <c r="B105" s="307" t="s">
        <v>197</v>
      </c>
      <c r="C105" s="228" t="s">
        <v>30</v>
      </c>
      <c r="D105" s="61">
        <v>13</v>
      </c>
      <c r="E105" s="61">
        <v>13</v>
      </c>
      <c r="F105" s="62">
        <v>100</v>
      </c>
      <c r="G105" s="61">
        <v>4</v>
      </c>
      <c r="H105" s="61">
        <v>8</v>
      </c>
      <c r="I105" s="61">
        <v>17</v>
      </c>
      <c r="J105" s="61">
        <v>13</v>
      </c>
      <c r="K105" s="61">
        <v>8</v>
      </c>
      <c r="L105" s="61">
        <v>10</v>
      </c>
      <c r="M105" s="61">
        <v>5</v>
      </c>
      <c r="N105" s="61">
        <v>0</v>
      </c>
      <c r="O105" s="61">
        <v>0</v>
      </c>
      <c r="P105" s="62">
        <v>62.88</v>
      </c>
    </row>
    <row r="106" spans="1:16" ht="14.55" customHeight="1" x14ac:dyDescent="0.25">
      <c r="A106" s="306"/>
      <c r="B106" s="307"/>
      <c r="C106" s="228" t="s">
        <v>31</v>
      </c>
      <c r="D106" s="61">
        <v>12</v>
      </c>
      <c r="E106" s="61">
        <v>12</v>
      </c>
      <c r="F106" s="62">
        <v>100</v>
      </c>
      <c r="G106" s="61">
        <v>5</v>
      </c>
      <c r="H106" s="61">
        <v>17</v>
      </c>
      <c r="I106" s="61">
        <v>11</v>
      </c>
      <c r="J106" s="61">
        <v>15</v>
      </c>
      <c r="K106" s="61">
        <v>9</v>
      </c>
      <c r="L106" s="61">
        <v>2</v>
      </c>
      <c r="M106" s="61">
        <v>1</v>
      </c>
      <c r="N106" s="61">
        <v>0</v>
      </c>
      <c r="O106" s="61">
        <v>0</v>
      </c>
      <c r="P106" s="62">
        <v>71.67</v>
      </c>
    </row>
    <row r="107" spans="1:16" ht="14.55" customHeight="1" x14ac:dyDescent="0.25">
      <c r="A107" s="306"/>
      <c r="B107" s="307"/>
      <c r="C107" s="63" t="s">
        <v>42</v>
      </c>
      <c r="D107" s="49">
        <v>25</v>
      </c>
      <c r="E107" s="49">
        <v>25</v>
      </c>
      <c r="F107" s="50">
        <v>100</v>
      </c>
      <c r="G107" s="49">
        <v>9</v>
      </c>
      <c r="H107" s="49">
        <v>25</v>
      </c>
      <c r="I107" s="49">
        <v>28</v>
      </c>
      <c r="J107" s="49">
        <v>28</v>
      </c>
      <c r="K107" s="49">
        <v>17</v>
      </c>
      <c r="L107" s="49">
        <v>12</v>
      </c>
      <c r="M107" s="49">
        <v>6</v>
      </c>
      <c r="N107" s="49">
        <v>0</v>
      </c>
      <c r="O107" s="49">
        <v>0</v>
      </c>
      <c r="P107" s="50">
        <v>67.099999999999994</v>
      </c>
    </row>
    <row r="108" spans="1:16" ht="14.55" customHeight="1" x14ac:dyDescent="0.25">
      <c r="A108" s="306">
        <v>34</v>
      </c>
      <c r="B108" s="307" t="s">
        <v>198</v>
      </c>
      <c r="C108" s="228" t="s">
        <v>30</v>
      </c>
      <c r="D108" s="61">
        <v>17</v>
      </c>
      <c r="E108" s="61">
        <v>17</v>
      </c>
      <c r="F108" s="62">
        <v>100</v>
      </c>
      <c r="G108" s="61">
        <v>14</v>
      </c>
      <c r="H108" s="61">
        <v>11</v>
      </c>
      <c r="I108" s="61">
        <v>16</v>
      </c>
      <c r="J108" s="61">
        <v>15</v>
      </c>
      <c r="K108" s="61">
        <v>15</v>
      </c>
      <c r="L108" s="61">
        <v>7</v>
      </c>
      <c r="M108" s="61">
        <v>4</v>
      </c>
      <c r="N108" s="61">
        <v>3</v>
      </c>
      <c r="O108" s="61">
        <v>0</v>
      </c>
      <c r="P108" s="62">
        <v>66.47</v>
      </c>
    </row>
    <row r="109" spans="1:16" ht="14.55" customHeight="1" x14ac:dyDescent="0.25">
      <c r="A109" s="306"/>
      <c r="B109" s="307"/>
      <c r="C109" s="228" t="s">
        <v>31</v>
      </c>
      <c r="D109" s="61">
        <v>27</v>
      </c>
      <c r="E109" s="61">
        <v>27</v>
      </c>
      <c r="F109" s="62">
        <v>100</v>
      </c>
      <c r="G109" s="61">
        <v>40</v>
      </c>
      <c r="H109" s="61">
        <v>27</v>
      </c>
      <c r="I109" s="61">
        <v>25</v>
      </c>
      <c r="J109" s="61">
        <v>14</v>
      </c>
      <c r="K109" s="61">
        <v>18</v>
      </c>
      <c r="L109" s="61">
        <v>8</v>
      </c>
      <c r="M109" s="61">
        <v>3</v>
      </c>
      <c r="N109" s="61">
        <v>0</v>
      </c>
      <c r="O109" s="61">
        <v>0</v>
      </c>
      <c r="P109" s="62">
        <v>76.94</v>
      </c>
    </row>
    <row r="110" spans="1:16" ht="14.55" customHeight="1" x14ac:dyDescent="0.25">
      <c r="A110" s="306"/>
      <c r="B110" s="307"/>
      <c r="C110" s="63" t="s">
        <v>42</v>
      </c>
      <c r="D110" s="49">
        <v>44</v>
      </c>
      <c r="E110" s="49">
        <v>44</v>
      </c>
      <c r="F110" s="50">
        <v>100</v>
      </c>
      <c r="G110" s="49">
        <v>54</v>
      </c>
      <c r="H110" s="49">
        <v>38</v>
      </c>
      <c r="I110" s="49">
        <v>41</v>
      </c>
      <c r="J110" s="49">
        <v>29</v>
      </c>
      <c r="K110" s="49">
        <v>33</v>
      </c>
      <c r="L110" s="49">
        <v>15</v>
      </c>
      <c r="M110" s="49">
        <v>7</v>
      </c>
      <c r="N110" s="49">
        <v>3</v>
      </c>
      <c r="O110" s="49">
        <v>0</v>
      </c>
      <c r="P110" s="50">
        <v>72.900000000000006</v>
      </c>
    </row>
    <row r="111" spans="1:16" ht="14.55" customHeight="1" x14ac:dyDescent="0.25">
      <c r="A111" s="306">
        <v>35</v>
      </c>
      <c r="B111" s="307" t="s">
        <v>199</v>
      </c>
      <c r="C111" s="228" t="s">
        <v>30</v>
      </c>
      <c r="D111" s="61">
        <v>20</v>
      </c>
      <c r="E111" s="61">
        <v>20</v>
      </c>
      <c r="F111" s="62">
        <v>100</v>
      </c>
      <c r="G111" s="61">
        <v>35</v>
      </c>
      <c r="H111" s="61">
        <v>17</v>
      </c>
      <c r="I111" s="61">
        <v>12</v>
      </c>
      <c r="J111" s="61">
        <v>16</v>
      </c>
      <c r="K111" s="61">
        <v>15</v>
      </c>
      <c r="L111" s="61">
        <v>5</v>
      </c>
      <c r="M111" s="61">
        <v>0</v>
      </c>
      <c r="N111" s="61">
        <v>0</v>
      </c>
      <c r="O111" s="61">
        <v>0</v>
      </c>
      <c r="P111" s="62">
        <v>78.25</v>
      </c>
    </row>
    <row r="112" spans="1:16" ht="14.55" customHeight="1" x14ac:dyDescent="0.25">
      <c r="A112" s="306"/>
      <c r="B112" s="307"/>
      <c r="C112" s="228" t="s">
        <v>31</v>
      </c>
      <c r="D112" s="61">
        <v>29</v>
      </c>
      <c r="E112" s="61">
        <v>29</v>
      </c>
      <c r="F112" s="62">
        <v>100</v>
      </c>
      <c r="G112" s="61">
        <v>68</v>
      </c>
      <c r="H112" s="61">
        <v>25</v>
      </c>
      <c r="I112" s="61">
        <v>27</v>
      </c>
      <c r="J112" s="61">
        <v>11</v>
      </c>
      <c r="K112" s="61">
        <v>13</v>
      </c>
      <c r="L112" s="61">
        <v>0</v>
      </c>
      <c r="M112" s="61">
        <v>1</v>
      </c>
      <c r="N112" s="61">
        <v>0</v>
      </c>
      <c r="O112" s="61">
        <v>0</v>
      </c>
      <c r="P112" s="62">
        <v>85.34</v>
      </c>
    </row>
    <row r="113" spans="1:16" ht="14.55" customHeight="1" x14ac:dyDescent="0.25">
      <c r="A113" s="306"/>
      <c r="B113" s="307"/>
      <c r="C113" s="63" t="s">
        <v>42</v>
      </c>
      <c r="D113" s="49">
        <v>49</v>
      </c>
      <c r="E113" s="49">
        <v>49</v>
      </c>
      <c r="F113" s="50">
        <v>100</v>
      </c>
      <c r="G113" s="49">
        <v>103</v>
      </c>
      <c r="H113" s="49">
        <v>42</v>
      </c>
      <c r="I113" s="49">
        <v>39</v>
      </c>
      <c r="J113" s="49">
        <v>27</v>
      </c>
      <c r="K113" s="49">
        <v>28</v>
      </c>
      <c r="L113" s="49">
        <v>5</v>
      </c>
      <c r="M113" s="49">
        <v>1</v>
      </c>
      <c r="N113" s="49">
        <v>0</v>
      </c>
      <c r="O113" s="49">
        <v>0</v>
      </c>
      <c r="P113" s="50">
        <v>82.45</v>
      </c>
    </row>
    <row r="114" spans="1:16" ht="14.55" customHeight="1" x14ac:dyDescent="0.25">
      <c r="A114" s="306">
        <v>36</v>
      </c>
      <c r="B114" s="307" t="s">
        <v>200</v>
      </c>
      <c r="C114" s="228" t="s">
        <v>30</v>
      </c>
      <c r="D114" s="61">
        <v>15</v>
      </c>
      <c r="E114" s="61">
        <v>15</v>
      </c>
      <c r="F114" s="62">
        <v>100</v>
      </c>
      <c r="G114" s="61">
        <v>7</v>
      </c>
      <c r="H114" s="61">
        <v>14</v>
      </c>
      <c r="I114" s="61">
        <v>13</v>
      </c>
      <c r="J114" s="61">
        <v>9</v>
      </c>
      <c r="K114" s="61">
        <v>13</v>
      </c>
      <c r="L114" s="61">
        <v>5</v>
      </c>
      <c r="M114" s="61">
        <v>10</v>
      </c>
      <c r="N114" s="61">
        <v>4</v>
      </c>
      <c r="O114" s="61">
        <v>0</v>
      </c>
      <c r="P114" s="62">
        <v>61.33</v>
      </c>
    </row>
    <row r="115" spans="1:16" ht="14.55" customHeight="1" x14ac:dyDescent="0.25">
      <c r="A115" s="306"/>
      <c r="B115" s="307"/>
      <c r="C115" s="228" t="s">
        <v>31</v>
      </c>
      <c r="D115" s="61">
        <v>20</v>
      </c>
      <c r="E115" s="61">
        <v>20</v>
      </c>
      <c r="F115" s="62">
        <v>100</v>
      </c>
      <c r="G115" s="61">
        <v>12</v>
      </c>
      <c r="H115" s="61">
        <v>27</v>
      </c>
      <c r="I115" s="61">
        <v>16</v>
      </c>
      <c r="J115" s="61">
        <v>16</v>
      </c>
      <c r="K115" s="61">
        <v>11</v>
      </c>
      <c r="L115" s="61">
        <v>6</v>
      </c>
      <c r="M115" s="61">
        <v>6</v>
      </c>
      <c r="N115" s="61">
        <v>6</v>
      </c>
      <c r="O115" s="61">
        <v>0</v>
      </c>
      <c r="P115" s="62">
        <v>67.63</v>
      </c>
    </row>
    <row r="116" spans="1:16" ht="14.55" customHeight="1" x14ac:dyDescent="0.25">
      <c r="A116" s="306"/>
      <c r="B116" s="307"/>
      <c r="C116" s="63" t="s">
        <v>42</v>
      </c>
      <c r="D116" s="49">
        <v>35</v>
      </c>
      <c r="E116" s="49">
        <v>35</v>
      </c>
      <c r="F116" s="50">
        <v>100</v>
      </c>
      <c r="G116" s="49">
        <v>19</v>
      </c>
      <c r="H116" s="49">
        <v>41</v>
      </c>
      <c r="I116" s="49">
        <v>29</v>
      </c>
      <c r="J116" s="49">
        <v>25</v>
      </c>
      <c r="K116" s="49">
        <v>24</v>
      </c>
      <c r="L116" s="49">
        <v>11</v>
      </c>
      <c r="M116" s="49">
        <v>16</v>
      </c>
      <c r="N116" s="49">
        <v>10</v>
      </c>
      <c r="O116" s="49">
        <v>0</v>
      </c>
      <c r="P116" s="50">
        <v>64.930000000000007</v>
      </c>
    </row>
    <row r="117" spans="1:16" ht="14.55" customHeight="1" x14ac:dyDescent="0.25">
      <c r="A117" s="306">
        <v>37</v>
      </c>
      <c r="B117" s="307" t="s">
        <v>201</v>
      </c>
      <c r="C117" s="228" t="s">
        <v>30</v>
      </c>
      <c r="D117" s="61">
        <v>2</v>
      </c>
      <c r="E117" s="61">
        <v>2</v>
      </c>
      <c r="F117" s="62">
        <v>100</v>
      </c>
      <c r="G117" s="61">
        <v>0</v>
      </c>
      <c r="H117" s="61">
        <v>1</v>
      </c>
      <c r="I117" s="61">
        <v>1</v>
      </c>
      <c r="J117" s="61">
        <v>2</v>
      </c>
      <c r="K117" s="61">
        <v>2</v>
      </c>
      <c r="L117" s="61">
        <v>0</v>
      </c>
      <c r="M117" s="61">
        <v>4</v>
      </c>
      <c r="N117" s="61">
        <v>0</v>
      </c>
      <c r="O117" s="61">
        <v>0</v>
      </c>
      <c r="P117" s="62">
        <v>48.75</v>
      </c>
    </row>
    <row r="118" spans="1:16" ht="14.55" customHeight="1" x14ac:dyDescent="0.25">
      <c r="A118" s="306"/>
      <c r="B118" s="307"/>
      <c r="C118" s="228" t="s">
        <v>31</v>
      </c>
      <c r="D118" s="61">
        <v>11</v>
      </c>
      <c r="E118" s="61">
        <v>11</v>
      </c>
      <c r="F118" s="62">
        <v>100</v>
      </c>
      <c r="G118" s="61">
        <v>7</v>
      </c>
      <c r="H118" s="61">
        <v>17</v>
      </c>
      <c r="I118" s="61">
        <v>5</v>
      </c>
      <c r="J118" s="61">
        <v>8</v>
      </c>
      <c r="K118" s="61">
        <v>1</v>
      </c>
      <c r="L118" s="61">
        <v>4</v>
      </c>
      <c r="M118" s="61">
        <v>6</v>
      </c>
      <c r="N118" s="61">
        <v>7</v>
      </c>
      <c r="O118" s="61">
        <v>0</v>
      </c>
      <c r="P118" s="62">
        <v>63.64</v>
      </c>
    </row>
    <row r="119" spans="1:16" ht="14.55" customHeight="1" x14ac:dyDescent="0.25">
      <c r="A119" s="306"/>
      <c r="B119" s="307"/>
      <c r="C119" s="63" t="s">
        <v>42</v>
      </c>
      <c r="D119" s="49">
        <v>13</v>
      </c>
      <c r="E119" s="49">
        <v>13</v>
      </c>
      <c r="F119" s="50">
        <v>100</v>
      </c>
      <c r="G119" s="49">
        <v>7</v>
      </c>
      <c r="H119" s="49">
        <v>18</v>
      </c>
      <c r="I119" s="49">
        <v>6</v>
      </c>
      <c r="J119" s="49">
        <v>10</v>
      </c>
      <c r="K119" s="49">
        <v>3</v>
      </c>
      <c r="L119" s="49">
        <v>4</v>
      </c>
      <c r="M119" s="49">
        <v>10</v>
      </c>
      <c r="N119" s="49">
        <v>7</v>
      </c>
      <c r="O119" s="49">
        <v>0</v>
      </c>
      <c r="P119" s="50">
        <v>61.35</v>
      </c>
    </row>
    <row r="120" spans="1:16" ht="14.55" customHeight="1" x14ac:dyDescent="0.25">
      <c r="A120" s="306">
        <v>38</v>
      </c>
      <c r="B120" s="307" t="s">
        <v>203</v>
      </c>
      <c r="C120" s="228" t="s">
        <v>30</v>
      </c>
      <c r="D120" s="61">
        <v>48</v>
      </c>
      <c r="E120" s="61">
        <v>48</v>
      </c>
      <c r="F120" s="62">
        <v>100</v>
      </c>
      <c r="G120" s="61">
        <v>21</v>
      </c>
      <c r="H120" s="61">
        <v>29</v>
      </c>
      <c r="I120" s="61">
        <v>31</v>
      </c>
      <c r="J120" s="61">
        <v>19</v>
      </c>
      <c r="K120" s="61">
        <v>36</v>
      </c>
      <c r="L120" s="61">
        <v>46</v>
      </c>
      <c r="M120" s="61">
        <v>25</v>
      </c>
      <c r="N120" s="61">
        <v>33</v>
      </c>
      <c r="O120" s="61">
        <v>0</v>
      </c>
      <c r="P120" s="62">
        <v>52.97</v>
      </c>
    </row>
    <row r="121" spans="1:16" ht="14.55" customHeight="1" x14ac:dyDescent="0.25">
      <c r="A121" s="306"/>
      <c r="B121" s="307"/>
      <c r="C121" s="228" t="s">
        <v>31</v>
      </c>
      <c r="D121" s="61">
        <v>41</v>
      </c>
      <c r="E121" s="61">
        <v>41</v>
      </c>
      <c r="F121" s="62">
        <v>100</v>
      </c>
      <c r="G121" s="61">
        <v>21</v>
      </c>
      <c r="H121" s="61">
        <v>20</v>
      </c>
      <c r="I121" s="61">
        <v>43</v>
      </c>
      <c r="J121" s="61">
        <v>31</v>
      </c>
      <c r="K121" s="61">
        <v>41</v>
      </c>
      <c r="L121" s="61">
        <v>32</v>
      </c>
      <c r="M121" s="61">
        <v>12</v>
      </c>
      <c r="N121" s="61">
        <v>5</v>
      </c>
      <c r="O121" s="61">
        <v>0</v>
      </c>
      <c r="P121" s="62">
        <v>61.59</v>
      </c>
    </row>
    <row r="122" spans="1:16" ht="14.55" customHeight="1" x14ac:dyDescent="0.25">
      <c r="A122" s="306"/>
      <c r="B122" s="307"/>
      <c r="C122" s="63" t="s">
        <v>42</v>
      </c>
      <c r="D122" s="49">
        <v>89</v>
      </c>
      <c r="E122" s="49">
        <v>89</v>
      </c>
      <c r="F122" s="50">
        <v>100</v>
      </c>
      <c r="G122" s="49">
        <v>42</v>
      </c>
      <c r="H122" s="49">
        <v>49</v>
      </c>
      <c r="I122" s="49">
        <v>74</v>
      </c>
      <c r="J122" s="49">
        <v>50</v>
      </c>
      <c r="K122" s="49">
        <v>77</v>
      </c>
      <c r="L122" s="49">
        <v>78</v>
      </c>
      <c r="M122" s="49">
        <v>37</v>
      </c>
      <c r="N122" s="49">
        <v>38</v>
      </c>
      <c r="O122" s="49">
        <v>0</v>
      </c>
      <c r="P122" s="50">
        <v>56.94</v>
      </c>
    </row>
    <row r="123" spans="1:16" ht="14.55" customHeight="1" x14ac:dyDescent="0.25">
      <c r="A123" s="306">
        <v>39</v>
      </c>
      <c r="B123" s="307" t="s">
        <v>204</v>
      </c>
      <c r="C123" s="228" t="s">
        <v>30</v>
      </c>
      <c r="D123" s="61">
        <v>12</v>
      </c>
      <c r="E123" s="61">
        <v>12</v>
      </c>
      <c r="F123" s="62">
        <v>100</v>
      </c>
      <c r="G123" s="61">
        <v>11</v>
      </c>
      <c r="H123" s="61">
        <v>13</v>
      </c>
      <c r="I123" s="61">
        <v>16</v>
      </c>
      <c r="J123" s="61">
        <v>12</v>
      </c>
      <c r="K123" s="61">
        <v>7</v>
      </c>
      <c r="L123" s="61">
        <v>0</v>
      </c>
      <c r="M123" s="61">
        <v>0</v>
      </c>
      <c r="N123" s="61">
        <v>1</v>
      </c>
      <c r="O123" s="61">
        <v>0</v>
      </c>
      <c r="P123" s="62">
        <v>75.83</v>
      </c>
    </row>
    <row r="124" spans="1:16" ht="14.55" customHeight="1" x14ac:dyDescent="0.25">
      <c r="A124" s="306"/>
      <c r="B124" s="307"/>
      <c r="C124" s="228" t="s">
        <v>31</v>
      </c>
      <c r="D124" s="61">
        <v>13</v>
      </c>
      <c r="E124" s="61">
        <v>13</v>
      </c>
      <c r="F124" s="62">
        <v>100</v>
      </c>
      <c r="G124" s="61">
        <v>9</v>
      </c>
      <c r="H124" s="61">
        <v>9</v>
      </c>
      <c r="I124" s="61">
        <v>23</v>
      </c>
      <c r="J124" s="61">
        <v>17</v>
      </c>
      <c r="K124" s="61">
        <v>7</v>
      </c>
      <c r="L124" s="61">
        <v>0</v>
      </c>
      <c r="M124" s="61">
        <v>0</v>
      </c>
      <c r="N124" s="61">
        <v>0</v>
      </c>
      <c r="O124" s="61">
        <v>0</v>
      </c>
      <c r="P124" s="62">
        <v>74.23</v>
      </c>
    </row>
    <row r="125" spans="1:16" ht="14.55" customHeight="1" x14ac:dyDescent="0.25">
      <c r="A125" s="306"/>
      <c r="B125" s="307"/>
      <c r="C125" s="63" t="s">
        <v>42</v>
      </c>
      <c r="D125" s="49">
        <v>25</v>
      </c>
      <c r="E125" s="49">
        <v>25</v>
      </c>
      <c r="F125" s="50">
        <v>100</v>
      </c>
      <c r="G125" s="49">
        <v>20</v>
      </c>
      <c r="H125" s="49">
        <v>22</v>
      </c>
      <c r="I125" s="49">
        <v>39</v>
      </c>
      <c r="J125" s="49">
        <v>29</v>
      </c>
      <c r="K125" s="49">
        <v>14</v>
      </c>
      <c r="L125" s="49">
        <v>0</v>
      </c>
      <c r="M125" s="49">
        <v>0</v>
      </c>
      <c r="N125" s="49">
        <v>1</v>
      </c>
      <c r="O125" s="49">
        <v>0</v>
      </c>
      <c r="P125" s="50">
        <v>75</v>
      </c>
    </row>
    <row r="126" spans="1:16" ht="14.55" customHeight="1" x14ac:dyDescent="0.25">
      <c r="A126" s="306">
        <v>40</v>
      </c>
      <c r="B126" s="307" t="s">
        <v>208</v>
      </c>
      <c r="C126" s="228" t="s">
        <v>30</v>
      </c>
      <c r="D126" s="61">
        <v>16</v>
      </c>
      <c r="E126" s="61">
        <v>16</v>
      </c>
      <c r="F126" s="62">
        <v>100</v>
      </c>
      <c r="G126" s="61">
        <v>16</v>
      </c>
      <c r="H126" s="61">
        <v>16</v>
      </c>
      <c r="I126" s="61">
        <v>3</v>
      </c>
      <c r="J126" s="61">
        <v>14</v>
      </c>
      <c r="K126" s="61">
        <v>8</v>
      </c>
      <c r="L126" s="61">
        <v>11</v>
      </c>
      <c r="M126" s="61">
        <v>11</v>
      </c>
      <c r="N126" s="61">
        <v>1</v>
      </c>
      <c r="O126" s="61">
        <v>0</v>
      </c>
      <c r="P126" s="62">
        <v>65</v>
      </c>
    </row>
    <row r="127" spans="1:16" ht="14.55" customHeight="1" x14ac:dyDescent="0.25">
      <c r="A127" s="306"/>
      <c r="B127" s="307"/>
      <c r="C127" s="228" t="s">
        <v>31</v>
      </c>
      <c r="D127" s="61">
        <v>23</v>
      </c>
      <c r="E127" s="61">
        <v>23</v>
      </c>
      <c r="F127" s="62">
        <v>100</v>
      </c>
      <c r="G127" s="61">
        <v>15</v>
      </c>
      <c r="H127" s="61">
        <v>26</v>
      </c>
      <c r="I127" s="61">
        <v>21</v>
      </c>
      <c r="J127" s="61">
        <v>28</v>
      </c>
      <c r="K127" s="61">
        <v>11</v>
      </c>
      <c r="L127" s="61">
        <v>7</v>
      </c>
      <c r="M127" s="61">
        <v>5</v>
      </c>
      <c r="N127" s="61">
        <v>2</v>
      </c>
      <c r="O127" s="61">
        <v>0</v>
      </c>
      <c r="P127" s="62">
        <v>70.11</v>
      </c>
    </row>
    <row r="128" spans="1:16" ht="14.55" customHeight="1" x14ac:dyDescent="0.25">
      <c r="A128" s="306"/>
      <c r="B128" s="307"/>
      <c r="C128" s="63" t="s">
        <v>42</v>
      </c>
      <c r="D128" s="49">
        <v>39</v>
      </c>
      <c r="E128" s="49">
        <v>39</v>
      </c>
      <c r="F128" s="50">
        <v>100</v>
      </c>
      <c r="G128" s="49">
        <v>31</v>
      </c>
      <c r="H128" s="49">
        <v>42</v>
      </c>
      <c r="I128" s="49">
        <v>24</v>
      </c>
      <c r="J128" s="49">
        <v>42</v>
      </c>
      <c r="K128" s="49">
        <v>19</v>
      </c>
      <c r="L128" s="49">
        <v>18</v>
      </c>
      <c r="M128" s="49">
        <v>16</v>
      </c>
      <c r="N128" s="49">
        <v>3</v>
      </c>
      <c r="O128" s="49">
        <v>0</v>
      </c>
      <c r="P128" s="50">
        <v>68.010000000000005</v>
      </c>
    </row>
    <row r="129" spans="1:16" ht="14.55" customHeight="1" x14ac:dyDescent="0.25">
      <c r="A129" s="306">
        <v>41</v>
      </c>
      <c r="B129" s="307" t="s">
        <v>209</v>
      </c>
      <c r="C129" s="228" t="s">
        <v>30</v>
      </c>
      <c r="D129" s="61">
        <v>22</v>
      </c>
      <c r="E129" s="61">
        <v>22</v>
      </c>
      <c r="F129" s="62">
        <v>100</v>
      </c>
      <c r="G129" s="61">
        <v>1</v>
      </c>
      <c r="H129" s="61">
        <v>9</v>
      </c>
      <c r="I129" s="61">
        <v>8</v>
      </c>
      <c r="J129" s="61">
        <v>18</v>
      </c>
      <c r="K129" s="61">
        <v>27</v>
      </c>
      <c r="L129" s="61">
        <v>22</v>
      </c>
      <c r="M129" s="61">
        <v>17</v>
      </c>
      <c r="N129" s="61">
        <v>8</v>
      </c>
      <c r="O129" s="61">
        <v>0</v>
      </c>
      <c r="P129" s="62">
        <v>48.3</v>
      </c>
    </row>
    <row r="130" spans="1:16" ht="14.55" customHeight="1" x14ac:dyDescent="0.25">
      <c r="A130" s="306"/>
      <c r="B130" s="307"/>
      <c r="C130" s="228" t="s">
        <v>31</v>
      </c>
      <c r="D130" s="61">
        <v>17</v>
      </c>
      <c r="E130" s="61">
        <v>17</v>
      </c>
      <c r="F130" s="62">
        <v>100</v>
      </c>
      <c r="G130" s="61">
        <v>15</v>
      </c>
      <c r="H130" s="61">
        <v>23</v>
      </c>
      <c r="I130" s="61">
        <v>2</v>
      </c>
      <c r="J130" s="61">
        <v>10</v>
      </c>
      <c r="K130" s="61">
        <v>14</v>
      </c>
      <c r="L130" s="61">
        <v>8</v>
      </c>
      <c r="M130" s="61">
        <v>12</v>
      </c>
      <c r="N130" s="61">
        <v>1</v>
      </c>
      <c r="O130" s="61">
        <v>0</v>
      </c>
      <c r="P130" s="62">
        <v>65.88</v>
      </c>
    </row>
    <row r="131" spans="1:16" ht="14.55" customHeight="1" x14ac:dyDescent="0.25">
      <c r="A131" s="306"/>
      <c r="B131" s="307"/>
      <c r="C131" s="63" t="s">
        <v>42</v>
      </c>
      <c r="D131" s="49">
        <v>39</v>
      </c>
      <c r="E131" s="49">
        <v>39</v>
      </c>
      <c r="F131" s="50">
        <v>100</v>
      </c>
      <c r="G131" s="49">
        <v>16</v>
      </c>
      <c r="H131" s="49">
        <v>32</v>
      </c>
      <c r="I131" s="49">
        <v>10</v>
      </c>
      <c r="J131" s="49">
        <v>28</v>
      </c>
      <c r="K131" s="49">
        <v>41</v>
      </c>
      <c r="L131" s="49">
        <v>30</v>
      </c>
      <c r="M131" s="49">
        <v>29</v>
      </c>
      <c r="N131" s="49">
        <v>9</v>
      </c>
      <c r="O131" s="49">
        <v>0</v>
      </c>
      <c r="P131" s="50">
        <v>55.96</v>
      </c>
    </row>
    <row r="132" spans="1:16" ht="14.55" customHeight="1" x14ac:dyDescent="0.25">
      <c r="A132" s="306">
        <v>42</v>
      </c>
      <c r="B132" s="307" t="s">
        <v>211</v>
      </c>
      <c r="C132" s="228" t="s">
        <v>30</v>
      </c>
      <c r="D132" s="61">
        <v>12</v>
      </c>
      <c r="E132" s="61">
        <v>12</v>
      </c>
      <c r="F132" s="62">
        <v>100</v>
      </c>
      <c r="G132" s="61">
        <v>2</v>
      </c>
      <c r="H132" s="61">
        <v>8</v>
      </c>
      <c r="I132" s="61">
        <v>10</v>
      </c>
      <c r="J132" s="61">
        <v>13</v>
      </c>
      <c r="K132" s="61">
        <v>11</v>
      </c>
      <c r="L132" s="61">
        <v>11</v>
      </c>
      <c r="M132" s="61">
        <v>5</v>
      </c>
      <c r="N132" s="61">
        <v>0</v>
      </c>
      <c r="O132" s="61">
        <v>0</v>
      </c>
      <c r="P132" s="62">
        <v>59.17</v>
      </c>
    </row>
    <row r="133" spans="1:16" ht="14.55" customHeight="1" x14ac:dyDescent="0.25">
      <c r="A133" s="306"/>
      <c r="B133" s="307"/>
      <c r="C133" s="228" t="s">
        <v>31</v>
      </c>
      <c r="D133" s="61">
        <v>25</v>
      </c>
      <c r="E133" s="61">
        <v>25</v>
      </c>
      <c r="F133" s="62">
        <v>100</v>
      </c>
      <c r="G133" s="61">
        <v>22</v>
      </c>
      <c r="H133" s="61">
        <v>26</v>
      </c>
      <c r="I133" s="61">
        <v>29</v>
      </c>
      <c r="J133" s="61">
        <v>25</v>
      </c>
      <c r="K133" s="61">
        <v>12</v>
      </c>
      <c r="L133" s="61">
        <v>7</v>
      </c>
      <c r="M133" s="61">
        <v>4</v>
      </c>
      <c r="N133" s="61">
        <v>0</v>
      </c>
      <c r="O133" s="61">
        <v>0</v>
      </c>
      <c r="P133" s="62">
        <v>73.400000000000006</v>
      </c>
    </row>
    <row r="134" spans="1:16" ht="14.55" customHeight="1" x14ac:dyDescent="0.25">
      <c r="A134" s="306"/>
      <c r="B134" s="307"/>
      <c r="C134" s="63" t="s">
        <v>42</v>
      </c>
      <c r="D134" s="49">
        <v>37</v>
      </c>
      <c r="E134" s="49">
        <v>37</v>
      </c>
      <c r="F134" s="50">
        <v>100</v>
      </c>
      <c r="G134" s="49">
        <v>24</v>
      </c>
      <c r="H134" s="49">
        <v>34</v>
      </c>
      <c r="I134" s="49">
        <v>39</v>
      </c>
      <c r="J134" s="49">
        <v>38</v>
      </c>
      <c r="K134" s="49">
        <v>23</v>
      </c>
      <c r="L134" s="49">
        <v>18</v>
      </c>
      <c r="M134" s="49">
        <v>9</v>
      </c>
      <c r="N134" s="49">
        <v>0</v>
      </c>
      <c r="O134" s="49">
        <v>0</v>
      </c>
      <c r="P134" s="50">
        <v>68.78</v>
      </c>
    </row>
    <row r="135" spans="1:16" ht="14.55" customHeight="1" x14ac:dyDescent="0.25">
      <c r="A135" s="306">
        <v>43</v>
      </c>
      <c r="B135" s="307" t="s">
        <v>213</v>
      </c>
      <c r="C135" s="228" t="s">
        <v>30</v>
      </c>
      <c r="D135" s="61">
        <v>19</v>
      </c>
      <c r="E135" s="61">
        <v>19</v>
      </c>
      <c r="F135" s="62">
        <v>100</v>
      </c>
      <c r="G135" s="61">
        <v>13</v>
      </c>
      <c r="H135" s="61">
        <v>12</v>
      </c>
      <c r="I135" s="61">
        <v>21</v>
      </c>
      <c r="J135" s="61">
        <v>28</v>
      </c>
      <c r="K135" s="61">
        <v>14</v>
      </c>
      <c r="L135" s="61">
        <v>5</v>
      </c>
      <c r="M135" s="61">
        <v>2</v>
      </c>
      <c r="N135" s="61">
        <v>0</v>
      </c>
      <c r="O135" s="61">
        <v>0</v>
      </c>
      <c r="P135" s="62">
        <v>69.61</v>
      </c>
    </row>
    <row r="136" spans="1:16" ht="14.55" customHeight="1" x14ac:dyDescent="0.25">
      <c r="A136" s="306"/>
      <c r="B136" s="307"/>
      <c r="C136" s="228" t="s">
        <v>31</v>
      </c>
      <c r="D136" s="61">
        <v>17</v>
      </c>
      <c r="E136" s="61">
        <v>17</v>
      </c>
      <c r="F136" s="62">
        <v>100</v>
      </c>
      <c r="G136" s="61">
        <v>23</v>
      </c>
      <c r="H136" s="61">
        <v>28</v>
      </c>
      <c r="I136" s="61">
        <v>19</v>
      </c>
      <c r="J136" s="61">
        <v>8</v>
      </c>
      <c r="K136" s="61">
        <v>2</v>
      </c>
      <c r="L136" s="61">
        <v>2</v>
      </c>
      <c r="M136" s="61">
        <v>3</v>
      </c>
      <c r="N136" s="61">
        <v>0</v>
      </c>
      <c r="O136" s="61">
        <v>0</v>
      </c>
      <c r="P136" s="62">
        <v>81.47</v>
      </c>
    </row>
    <row r="137" spans="1:16" ht="14.55" customHeight="1" x14ac:dyDescent="0.25">
      <c r="A137" s="306"/>
      <c r="B137" s="307"/>
      <c r="C137" s="63" t="s">
        <v>42</v>
      </c>
      <c r="D137" s="49">
        <v>36</v>
      </c>
      <c r="E137" s="49">
        <v>36</v>
      </c>
      <c r="F137" s="50">
        <v>100</v>
      </c>
      <c r="G137" s="49">
        <v>36</v>
      </c>
      <c r="H137" s="49">
        <v>40</v>
      </c>
      <c r="I137" s="49">
        <v>40</v>
      </c>
      <c r="J137" s="49">
        <v>36</v>
      </c>
      <c r="K137" s="49">
        <v>16</v>
      </c>
      <c r="L137" s="49">
        <v>7</v>
      </c>
      <c r="M137" s="49">
        <v>5</v>
      </c>
      <c r="N137" s="49">
        <v>0</v>
      </c>
      <c r="O137" s="49">
        <v>0</v>
      </c>
      <c r="P137" s="50">
        <v>75.209999999999994</v>
      </c>
    </row>
    <row r="138" spans="1:16" ht="14.55" customHeight="1" x14ac:dyDescent="0.25">
      <c r="A138" s="306">
        <v>44</v>
      </c>
      <c r="B138" s="307" t="s">
        <v>214</v>
      </c>
      <c r="C138" s="228" t="s">
        <v>30</v>
      </c>
      <c r="D138" s="61">
        <v>20</v>
      </c>
      <c r="E138" s="61">
        <v>20</v>
      </c>
      <c r="F138" s="62">
        <v>100</v>
      </c>
      <c r="G138" s="61">
        <v>10</v>
      </c>
      <c r="H138" s="61">
        <v>17</v>
      </c>
      <c r="I138" s="61">
        <v>8</v>
      </c>
      <c r="J138" s="61">
        <v>19</v>
      </c>
      <c r="K138" s="61">
        <v>14</v>
      </c>
      <c r="L138" s="61">
        <v>26</v>
      </c>
      <c r="M138" s="61">
        <v>6</v>
      </c>
      <c r="N138" s="61">
        <v>0</v>
      </c>
      <c r="O138" s="61">
        <v>0</v>
      </c>
      <c r="P138" s="62">
        <v>61</v>
      </c>
    </row>
    <row r="139" spans="1:16" ht="14.55" customHeight="1" x14ac:dyDescent="0.25">
      <c r="A139" s="306"/>
      <c r="B139" s="307"/>
      <c r="C139" s="228" t="s">
        <v>31</v>
      </c>
      <c r="D139" s="61">
        <v>22</v>
      </c>
      <c r="E139" s="61">
        <v>22</v>
      </c>
      <c r="F139" s="62">
        <v>100</v>
      </c>
      <c r="G139" s="61">
        <v>11</v>
      </c>
      <c r="H139" s="61">
        <v>10</v>
      </c>
      <c r="I139" s="61">
        <v>13</v>
      </c>
      <c r="J139" s="61">
        <v>25</v>
      </c>
      <c r="K139" s="61">
        <v>19</v>
      </c>
      <c r="L139" s="61">
        <v>27</v>
      </c>
      <c r="M139" s="61">
        <v>5</v>
      </c>
      <c r="N139" s="61">
        <v>0</v>
      </c>
      <c r="O139" s="61">
        <v>0</v>
      </c>
      <c r="P139" s="62">
        <v>60</v>
      </c>
    </row>
    <row r="140" spans="1:16" ht="14.55" customHeight="1" x14ac:dyDescent="0.25">
      <c r="A140" s="306"/>
      <c r="B140" s="307"/>
      <c r="C140" s="63" t="s">
        <v>42</v>
      </c>
      <c r="D140" s="49">
        <v>42</v>
      </c>
      <c r="E140" s="49">
        <v>42</v>
      </c>
      <c r="F140" s="50">
        <v>100</v>
      </c>
      <c r="G140" s="49">
        <v>21</v>
      </c>
      <c r="H140" s="49">
        <v>27</v>
      </c>
      <c r="I140" s="49">
        <v>21</v>
      </c>
      <c r="J140" s="49">
        <v>44</v>
      </c>
      <c r="K140" s="49">
        <v>33</v>
      </c>
      <c r="L140" s="49">
        <v>53</v>
      </c>
      <c r="M140" s="49">
        <v>11</v>
      </c>
      <c r="N140" s="49">
        <v>0</v>
      </c>
      <c r="O140" s="49">
        <v>0</v>
      </c>
      <c r="P140" s="50">
        <v>60.48</v>
      </c>
    </row>
    <row r="141" spans="1:16" ht="14.55" customHeight="1" x14ac:dyDescent="0.25">
      <c r="A141" s="306">
        <v>45</v>
      </c>
      <c r="B141" s="307" t="s">
        <v>215</v>
      </c>
      <c r="C141" s="228" t="s">
        <v>30</v>
      </c>
      <c r="D141" s="61">
        <v>20</v>
      </c>
      <c r="E141" s="61">
        <v>20</v>
      </c>
      <c r="F141" s="62">
        <v>100</v>
      </c>
      <c r="G141" s="61">
        <v>17</v>
      </c>
      <c r="H141" s="61">
        <v>15</v>
      </c>
      <c r="I141" s="61">
        <v>11</v>
      </c>
      <c r="J141" s="61">
        <v>20</v>
      </c>
      <c r="K141" s="61">
        <v>13</v>
      </c>
      <c r="L141" s="61">
        <v>16</v>
      </c>
      <c r="M141" s="61">
        <v>6</v>
      </c>
      <c r="N141" s="61">
        <v>2</v>
      </c>
      <c r="O141" s="61">
        <v>0</v>
      </c>
      <c r="P141" s="62">
        <v>65.13</v>
      </c>
    </row>
    <row r="142" spans="1:16" ht="14.55" customHeight="1" x14ac:dyDescent="0.25">
      <c r="A142" s="306"/>
      <c r="B142" s="307"/>
      <c r="C142" s="228" t="s">
        <v>31</v>
      </c>
      <c r="D142" s="61">
        <v>19</v>
      </c>
      <c r="E142" s="61">
        <v>19</v>
      </c>
      <c r="F142" s="62">
        <v>100</v>
      </c>
      <c r="G142" s="61">
        <v>29</v>
      </c>
      <c r="H142" s="61">
        <v>24</v>
      </c>
      <c r="I142" s="61">
        <v>18</v>
      </c>
      <c r="J142" s="61">
        <v>14</v>
      </c>
      <c r="K142" s="61">
        <v>9</v>
      </c>
      <c r="L142" s="61">
        <v>1</v>
      </c>
      <c r="M142" s="61">
        <v>0</v>
      </c>
      <c r="N142" s="61">
        <v>0</v>
      </c>
      <c r="O142" s="61">
        <v>0</v>
      </c>
      <c r="P142" s="62">
        <v>81.180000000000007</v>
      </c>
    </row>
    <row r="143" spans="1:16" ht="14.55" customHeight="1" x14ac:dyDescent="0.25">
      <c r="A143" s="306"/>
      <c r="B143" s="307"/>
      <c r="C143" s="63" t="s">
        <v>42</v>
      </c>
      <c r="D143" s="49">
        <v>39</v>
      </c>
      <c r="E143" s="49">
        <v>39</v>
      </c>
      <c r="F143" s="50">
        <v>100</v>
      </c>
      <c r="G143" s="49">
        <v>46</v>
      </c>
      <c r="H143" s="49">
        <v>39</v>
      </c>
      <c r="I143" s="49">
        <v>29</v>
      </c>
      <c r="J143" s="49">
        <v>34</v>
      </c>
      <c r="K143" s="49">
        <v>22</v>
      </c>
      <c r="L143" s="49">
        <v>17</v>
      </c>
      <c r="M143" s="49">
        <v>6</v>
      </c>
      <c r="N143" s="49">
        <v>2</v>
      </c>
      <c r="O143" s="49">
        <v>0</v>
      </c>
      <c r="P143" s="50">
        <v>72.95</v>
      </c>
    </row>
    <row r="144" spans="1:16" ht="14.55" customHeight="1" x14ac:dyDescent="0.25">
      <c r="A144" s="306">
        <v>46</v>
      </c>
      <c r="B144" s="307" t="s">
        <v>216</v>
      </c>
      <c r="C144" s="228" t="s">
        <v>30</v>
      </c>
      <c r="D144" s="61">
        <v>4</v>
      </c>
      <c r="E144" s="61">
        <v>4</v>
      </c>
      <c r="F144" s="62">
        <v>100</v>
      </c>
      <c r="G144" s="61">
        <v>2</v>
      </c>
      <c r="H144" s="61">
        <v>4</v>
      </c>
      <c r="I144" s="61">
        <v>1</v>
      </c>
      <c r="J144" s="61">
        <v>1</v>
      </c>
      <c r="K144" s="61">
        <v>4</v>
      </c>
      <c r="L144" s="61">
        <v>7</v>
      </c>
      <c r="M144" s="61">
        <v>0</v>
      </c>
      <c r="N144" s="61">
        <v>1</v>
      </c>
      <c r="O144" s="61">
        <v>0</v>
      </c>
      <c r="P144" s="62">
        <v>58.13</v>
      </c>
    </row>
    <row r="145" spans="1:17" ht="14.55" customHeight="1" x14ac:dyDescent="0.25">
      <c r="A145" s="306"/>
      <c r="B145" s="307"/>
      <c r="C145" s="228" t="s">
        <v>31</v>
      </c>
      <c r="D145" s="61">
        <v>16</v>
      </c>
      <c r="E145" s="61">
        <v>16</v>
      </c>
      <c r="F145" s="62">
        <v>100</v>
      </c>
      <c r="G145" s="61">
        <v>11</v>
      </c>
      <c r="H145" s="61">
        <v>18</v>
      </c>
      <c r="I145" s="61">
        <v>7</v>
      </c>
      <c r="J145" s="61">
        <v>12</v>
      </c>
      <c r="K145" s="61">
        <v>7</v>
      </c>
      <c r="L145" s="61">
        <v>16</v>
      </c>
      <c r="M145" s="61">
        <v>8</v>
      </c>
      <c r="N145" s="61">
        <v>1</v>
      </c>
      <c r="O145" s="61">
        <v>0</v>
      </c>
      <c r="P145" s="62">
        <v>63.91</v>
      </c>
    </row>
    <row r="146" spans="1:17" ht="14.55" customHeight="1" x14ac:dyDescent="0.25">
      <c r="A146" s="306"/>
      <c r="B146" s="307"/>
      <c r="C146" s="63" t="s">
        <v>42</v>
      </c>
      <c r="D146" s="49">
        <v>20</v>
      </c>
      <c r="E146" s="49">
        <v>20</v>
      </c>
      <c r="F146" s="50">
        <v>100</v>
      </c>
      <c r="G146" s="49">
        <v>13</v>
      </c>
      <c r="H146" s="49">
        <v>22</v>
      </c>
      <c r="I146" s="49">
        <v>8</v>
      </c>
      <c r="J146" s="49">
        <v>13</v>
      </c>
      <c r="K146" s="49">
        <v>11</v>
      </c>
      <c r="L146" s="49">
        <v>23</v>
      </c>
      <c r="M146" s="49">
        <v>8</v>
      </c>
      <c r="N146" s="49">
        <v>2</v>
      </c>
      <c r="O146" s="49">
        <v>0</v>
      </c>
      <c r="P146" s="50">
        <v>62.75</v>
      </c>
    </row>
    <row r="147" spans="1:17" ht="14.55" customHeight="1" x14ac:dyDescent="0.25">
      <c r="A147" s="303" t="s">
        <v>148</v>
      </c>
      <c r="B147" s="303"/>
      <c r="C147" s="236" t="s">
        <v>30</v>
      </c>
      <c r="D147" s="234">
        <v>793</v>
      </c>
      <c r="E147" s="234">
        <v>793</v>
      </c>
      <c r="F147" s="235">
        <v>100</v>
      </c>
      <c r="G147" s="234">
        <v>425</v>
      </c>
      <c r="H147" s="234">
        <v>569</v>
      </c>
      <c r="I147" s="234">
        <v>536</v>
      </c>
      <c r="J147" s="234">
        <v>629</v>
      </c>
      <c r="K147" s="234">
        <v>662</v>
      </c>
      <c r="L147" s="234">
        <v>570</v>
      </c>
      <c r="M147" s="234">
        <v>386</v>
      </c>
      <c r="N147" s="234">
        <v>188</v>
      </c>
      <c r="O147" s="234">
        <v>0</v>
      </c>
      <c r="P147" s="235">
        <v>60.09</v>
      </c>
    </row>
    <row r="148" spans="1:17" ht="14.55" customHeight="1" x14ac:dyDescent="0.25">
      <c r="A148" s="303"/>
      <c r="B148" s="303"/>
      <c r="C148" s="236" t="s">
        <v>31</v>
      </c>
      <c r="D148" s="234">
        <v>786</v>
      </c>
      <c r="E148" s="234">
        <v>786</v>
      </c>
      <c r="F148" s="235">
        <v>100</v>
      </c>
      <c r="G148" s="234">
        <v>675</v>
      </c>
      <c r="H148" s="234">
        <v>719</v>
      </c>
      <c r="I148" s="234">
        <v>652</v>
      </c>
      <c r="J148" s="234">
        <v>631</v>
      </c>
      <c r="K148" s="234">
        <v>555</v>
      </c>
      <c r="L148" s="234">
        <v>403</v>
      </c>
      <c r="M148" s="234">
        <v>221</v>
      </c>
      <c r="N148" s="234">
        <v>74</v>
      </c>
      <c r="O148" s="234">
        <v>0</v>
      </c>
      <c r="P148" s="235">
        <v>68.209999999999994</v>
      </c>
    </row>
    <row r="149" spans="1:17" ht="14.55" customHeight="1" x14ac:dyDescent="0.25">
      <c r="A149" s="303"/>
      <c r="B149" s="303"/>
      <c r="C149" s="236" t="s">
        <v>42</v>
      </c>
      <c r="D149" s="234">
        <v>1579</v>
      </c>
      <c r="E149" s="234">
        <v>1579</v>
      </c>
      <c r="F149" s="235">
        <v>100</v>
      </c>
      <c r="G149" s="234">
        <v>1100</v>
      </c>
      <c r="H149" s="234">
        <v>1288</v>
      </c>
      <c r="I149" s="234">
        <v>1188</v>
      </c>
      <c r="J149" s="234">
        <v>1260</v>
      </c>
      <c r="K149" s="234">
        <v>1217</v>
      </c>
      <c r="L149" s="234">
        <v>973</v>
      </c>
      <c r="M149" s="234">
        <v>607</v>
      </c>
      <c r="N149" s="234">
        <v>262</v>
      </c>
      <c r="O149" s="234">
        <v>0</v>
      </c>
      <c r="P149" s="235">
        <v>64.13</v>
      </c>
    </row>
    <row r="150" spans="1:17" s="18" customFormat="1" ht="10.199999999999999" x14ac:dyDescent="0.25">
      <c r="A150" s="304" t="s">
        <v>140</v>
      </c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17"/>
    </row>
    <row r="151" spans="1:17" s="18" customFormat="1" ht="40.049999999999997" customHeight="1" x14ac:dyDescent="0.2">
      <c r="A151" s="357" t="s">
        <v>142</v>
      </c>
      <c r="B151" s="288"/>
      <c r="C151" s="288"/>
      <c r="D151" s="288"/>
      <c r="E151" s="288"/>
      <c r="F151" s="288"/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17"/>
    </row>
    <row r="152" spans="1:17" s="18" customFormat="1" ht="40.049999999999997" customHeight="1" x14ac:dyDescent="0.25">
      <c r="A152" s="358" t="s">
        <v>143</v>
      </c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17"/>
    </row>
    <row r="1133" spans="1:17" ht="19.8" x14ac:dyDescent="0.25">
      <c r="A1133" s="159"/>
      <c r="B1133" s="58"/>
      <c r="C1133" s="58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</row>
    <row r="1134" spans="1:17" ht="19.8" x14ac:dyDescent="0.25">
      <c r="A1134" s="160"/>
      <c r="B1134" s="58"/>
      <c r="C1134" s="58"/>
      <c r="D1134" s="58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</row>
    <row r="1135" spans="1:17" ht="19.8" x14ac:dyDescent="0.25">
      <c r="A1135" s="160"/>
      <c r="B1135" s="58"/>
      <c r="C1135" s="58"/>
      <c r="D1135" s="58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</row>
    <row r="1136" spans="1:17" ht="19.8" x14ac:dyDescent="0.25">
      <c r="A1136" s="160"/>
      <c r="B1136" s="58"/>
      <c r="C1136" s="58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</row>
    <row r="1137" spans="1:17" ht="19.8" x14ac:dyDescent="0.25">
      <c r="A1137" s="160"/>
      <c r="B1137" s="58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</row>
    <row r="1138" spans="1:17" ht="19.8" x14ac:dyDescent="0.25">
      <c r="A1138" s="160"/>
      <c r="B1138" s="58"/>
      <c r="C1138" s="58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</row>
    <row r="1139" spans="1:17" ht="19.8" x14ac:dyDescent="0.25">
      <c r="A1139" s="160"/>
      <c r="B1139" s="58"/>
      <c r="C1139" s="58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</row>
    <row r="1140" spans="1:17" ht="19.8" x14ac:dyDescent="0.25">
      <c r="A1140" s="160"/>
      <c r="B1140" s="58"/>
      <c r="C1140" s="58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</row>
    <row r="1141" spans="1:17" ht="19.8" x14ac:dyDescent="0.25">
      <c r="A1141" s="160"/>
      <c r="B1141" s="58"/>
      <c r="C1141" s="58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</row>
    <row r="1142" spans="1:17" ht="19.8" x14ac:dyDescent="0.25">
      <c r="A1142" s="160"/>
      <c r="B1142" s="58"/>
      <c r="C1142" s="58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</row>
    <row r="1143" spans="1:17" ht="19.8" x14ac:dyDescent="0.25">
      <c r="A1143" s="160"/>
      <c r="B1143" s="58"/>
      <c r="C1143" s="58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</row>
    <row r="1144" spans="1:17" ht="19.8" x14ac:dyDescent="0.25">
      <c r="A1144" s="160"/>
      <c r="B1144" s="58"/>
      <c r="C1144" s="58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</row>
    <row r="1145" spans="1:17" ht="19.8" x14ac:dyDescent="0.25">
      <c r="A1145" s="160"/>
      <c r="B1145" s="58"/>
      <c r="C1145" s="58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</row>
    <row r="1146" spans="1:17" ht="19.8" x14ac:dyDescent="0.25">
      <c r="A1146" s="160"/>
      <c r="B1146" s="58"/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</row>
    <row r="1147" spans="1:17" ht="19.8" x14ac:dyDescent="0.25">
      <c r="A1147" s="160"/>
      <c r="B1147" s="58"/>
      <c r="C1147" s="58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</row>
    <row r="1148" spans="1:17" ht="19.8" x14ac:dyDescent="0.25">
      <c r="A1148" s="160"/>
      <c r="B1148" s="58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</row>
    <row r="1149" spans="1:17" ht="19.8" x14ac:dyDescent="0.25">
      <c r="A1149" s="160"/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</row>
    <row r="1150" spans="1:17" ht="19.8" x14ac:dyDescent="0.25">
      <c r="A1150" s="160"/>
      <c r="B1150" s="58"/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</row>
    <row r="1151" spans="1:17" ht="19.8" x14ac:dyDescent="0.25">
      <c r="A1151" s="160"/>
      <c r="B1151" s="58"/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</row>
    <row r="1152" spans="1:17" ht="19.8" x14ac:dyDescent="0.25">
      <c r="A1152" s="160"/>
      <c r="B1152" s="58"/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</row>
  </sheetData>
  <sheetProtection sheet="1" objects="1" scenarios="1"/>
  <mergeCells count="103">
    <mergeCell ref="A151:P151"/>
    <mergeCell ref="A152:P152"/>
    <mergeCell ref="A147:B149"/>
    <mergeCell ref="A150:P150"/>
    <mergeCell ref="A144:A146"/>
    <mergeCell ref="B144:B146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P7"/>
    <mergeCell ref="A9:A11"/>
    <mergeCell ref="B9:B11"/>
    <mergeCell ref="A12:A14"/>
    <mergeCell ref="B12:B14"/>
    <mergeCell ref="A15:A17"/>
    <mergeCell ref="B15:B17"/>
    <mergeCell ref="A1:P1"/>
    <mergeCell ref="A2:P2"/>
    <mergeCell ref="A3:P3"/>
    <mergeCell ref="A4:P4"/>
    <mergeCell ref="A5:P5"/>
    <mergeCell ref="A6:P6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7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9.109375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115</v>
      </c>
    </row>
    <row r="2" spans="1:18" ht="17.399999999999999" x14ac:dyDescent="0.25">
      <c r="A2" s="290" t="s">
        <v>146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52"/>
      <c r="R2" s="241" t="s">
        <v>57</v>
      </c>
    </row>
    <row r="3" spans="1:18" ht="14.4" x14ac:dyDescent="0.25">
      <c r="A3" s="291" t="s">
        <v>138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58"/>
      <c r="R3" s="137"/>
    </row>
    <row r="4" spans="1:18" s="51" customFormat="1" ht="13.8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4"/>
    </row>
    <row r="5" spans="1:18" s="51" customFormat="1" ht="13.8" x14ac:dyDescent="0.25">
      <c r="A5" s="295" t="s">
        <v>147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54"/>
    </row>
    <row r="6" spans="1:18" ht="13.8" x14ac:dyDescent="0.25">
      <c r="A6" s="308" t="s">
        <v>928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5"/>
    </row>
    <row r="7" spans="1:18" ht="10.050000000000001" customHeight="1" x14ac:dyDescent="0.2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6">
        <v>1</v>
      </c>
      <c r="B9" s="307" t="s">
        <v>155</v>
      </c>
      <c r="C9" s="228" t="s">
        <v>30</v>
      </c>
      <c r="D9" s="61">
        <v>11</v>
      </c>
      <c r="E9" s="61">
        <v>11</v>
      </c>
      <c r="F9" s="62">
        <v>100</v>
      </c>
      <c r="G9" s="61">
        <v>11</v>
      </c>
      <c r="H9" s="61">
        <v>4</v>
      </c>
      <c r="I9" s="61">
        <v>14</v>
      </c>
      <c r="J9" s="61">
        <v>11</v>
      </c>
      <c r="K9" s="61">
        <v>5</v>
      </c>
      <c r="L9" s="61">
        <v>5</v>
      </c>
      <c r="M9" s="61">
        <v>5</v>
      </c>
      <c r="N9" s="61">
        <v>0</v>
      </c>
      <c r="O9" s="61">
        <v>0</v>
      </c>
      <c r="P9" s="62">
        <v>68.180000000000007</v>
      </c>
    </row>
    <row r="10" spans="1:18" ht="14.55" customHeight="1" x14ac:dyDescent="0.25">
      <c r="A10" s="306"/>
      <c r="B10" s="307"/>
      <c r="C10" s="228" t="s">
        <v>31</v>
      </c>
      <c r="D10" s="61">
        <v>28</v>
      </c>
      <c r="E10" s="61">
        <v>28</v>
      </c>
      <c r="F10" s="62">
        <v>100</v>
      </c>
      <c r="G10" s="61">
        <v>26</v>
      </c>
      <c r="H10" s="61">
        <v>17</v>
      </c>
      <c r="I10" s="61">
        <v>35</v>
      </c>
      <c r="J10" s="61">
        <v>20</v>
      </c>
      <c r="K10" s="61">
        <v>7</v>
      </c>
      <c r="L10" s="61">
        <v>19</v>
      </c>
      <c r="M10" s="61">
        <v>16</v>
      </c>
      <c r="N10" s="61">
        <v>0</v>
      </c>
      <c r="O10" s="61">
        <v>0</v>
      </c>
      <c r="P10" s="62">
        <v>67.319999999999993</v>
      </c>
    </row>
    <row r="11" spans="1:18" ht="14.55" customHeight="1" x14ac:dyDescent="0.25">
      <c r="A11" s="306"/>
      <c r="B11" s="307"/>
      <c r="C11" s="63" t="s">
        <v>42</v>
      </c>
      <c r="D11" s="49">
        <v>39</v>
      </c>
      <c r="E11" s="49">
        <v>39</v>
      </c>
      <c r="F11" s="50">
        <v>100</v>
      </c>
      <c r="G11" s="49">
        <v>37</v>
      </c>
      <c r="H11" s="49">
        <v>21</v>
      </c>
      <c r="I11" s="49">
        <v>49</v>
      </c>
      <c r="J11" s="49">
        <v>31</v>
      </c>
      <c r="K11" s="49">
        <v>12</v>
      </c>
      <c r="L11" s="49">
        <v>24</v>
      </c>
      <c r="M11" s="49">
        <v>21</v>
      </c>
      <c r="N11" s="49">
        <v>0</v>
      </c>
      <c r="O11" s="49">
        <v>0</v>
      </c>
      <c r="P11" s="50">
        <v>67.56</v>
      </c>
    </row>
    <row r="12" spans="1:18" ht="14.55" customHeight="1" x14ac:dyDescent="0.25">
      <c r="A12" s="306">
        <v>2</v>
      </c>
      <c r="B12" s="307" t="s">
        <v>157</v>
      </c>
      <c r="C12" s="228" t="s">
        <v>30</v>
      </c>
      <c r="D12" s="61">
        <v>18</v>
      </c>
      <c r="E12" s="61">
        <v>18</v>
      </c>
      <c r="F12" s="62">
        <v>100</v>
      </c>
      <c r="G12" s="61">
        <v>1</v>
      </c>
      <c r="H12" s="61">
        <v>7</v>
      </c>
      <c r="I12" s="61">
        <v>5</v>
      </c>
      <c r="J12" s="61">
        <v>17</v>
      </c>
      <c r="K12" s="61">
        <v>18</v>
      </c>
      <c r="L12" s="61">
        <v>29</v>
      </c>
      <c r="M12" s="61">
        <v>13</v>
      </c>
      <c r="N12" s="61">
        <v>0</v>
      </c>
      <c r="O12" s="61">
        <v>0</v>
      </c>
      <c r="P12" s="62">
        <v>49.58</v>
      </c>
    </row>
    <row r="13" spans="1:18" ht="14.55" customHeight="1" x14ac:dyDescent="0.25">
      <c r="A13" s="306"/>
      <c r="B13" s="307"/>
      <c r="C13" s="228" t="s">
        <v>31</v>
      </c>
      <c r="D13" s="61">
        <v>19</v>
      </c>
      <c r="E13" s="61">
        <v>19</v>
      </c>
      <c r="F13" s="62">
        <v>100</v>
      </c>
      <c r="G13" s="61">
        <v>3</v>
      </c>
      <c r="H13" s="61">
        <v>4</v>
      </c>
      <c r="I13" s="61">
        <v>12</v>
      </c>
      <c r="J13" s="61">
        <v>24</v>
      </c>
      <c r="K13" s="61">
        <v>27</v>
      </c>
      <c r="L13" s="61">
        <v>16</v>
      </c>
      <c r="M13" s="61">
        <v>8</v>
      </c>
      <c r="N13" s="61">
        <v>1</v>
      </c>
      <c r="O13" s="61">
        <v>0</v>
      </c>
      <c r="P13" s="62">
        <v>54.87</v>
      </c>
    </row>
    <row r="14" spans="1:18" ht="14.55" customHeight="1" x14ac:dyDescent="0.25">
      <c r="A14" s="306"/>
      <c r="B14" s="307"/>
      <c r="C14" s="63" t="s">
        <v>42</v>
      </c>
      <c r="D14" s="49">
        <v>37</v>
      </c>
      <c r="E14" s="49">
        <v>37</v>
      </c>
      <c r="F14" s="50">
        <v>100</v>
      </c>
      <c r="G14" s="49">
        <v>4</v>
      </c>
      <c r="H14" s="49">
        <v>11</v>
      </c>
      <c r="I14" s="49">
        <v>17</v>
      </c>
      <c r="J14" s="49">
        <v>41</v>
      </c>
      <c r="K14" s="49">
        <v>45</v>
      </c>
      <c r="L14" s="49">
        <v>45</v>
      </c>
      <c r="M14" s="49">
        <v>21</v>
      </c>
      <c r="N14" s="49">
        <v>1</v>
      </c>
      <c r="O14" s="49">
        <v>0</v>
      </c>
      <c r="P14" s="50">
        <v>52.3</v>
      </c>
    </row>
    <row r="15" spans="1:18" ht="14.55" customHeight="1" x14ac:dyDescent="0.25">
      <c r="A15" s="306">
        <v>3</v>
      </c>
      <c r="B15" s="307" t="s">
        <v>161</v>
      </c>
      <c r="C15" s="228" t="s">
        <v>30</v>
      </c>
      <c r="D15" s="61">
        <v>9</v>
      </c>
      <c r="E15" s="61">
        <v>9</v>
      </c>
      <c r="F15" s="62">
        <v>100</v>
      </c>
      <c r="G15" s="61">
        <v>5</v>
      </c>
      <c r="H15" s="61">
        <v>9</v>
      </c>
      <c r="I15" s="61">
        <v>11</v>
      </c>
      <c r="J15" s="61">
        <v>8</v>
      </c>
      <c r="K15" s="61">
        <v>7</v>
      </c>
      <c r="L15" s="61">
        <v>2</v>
      </c>
      <c r="M15" s="61">
        <v>3</v>
      </c>
      <c r="N15" s="61">
        <v>0</v>
      </c>
      <c r="O15" s="61">
        <v>0</v>
      </c>
      <c r="P15" s="62">
        <v>69.17</v>
      </c>
    </row>
    <row r="16" spans="1:18" ht="14.55" customHeight="1" x14ac:dyDescent="0.25">
      <c r="A16" s="306"/>
      <c r="B16" s="307"/>
      <c r="C16" s="228" t="s">
        <v>31</v>
      </c>
      <c r="D16" s="61">
        <v>17</v>
      </c>
      <c r="E16" s="61">
        <v>17</v>
      </c>
      <c r="F16" s="62">
        <v>100</v>
      </c>
      <c r="G16" s="61">
        <v>17</v>
      </c>
      <c r="H16" s="61">
        <v>21</v>
      </c>
      <c r="I16" s="61">
        <v>21</v>
      </c>
      <c r="J16" s="61">
        <v>8</v>
      </c>
      <c r="K16" s="61">
        <v>13</v>
      </c>
      <c r="L16" s="61">
        <v>5</v>
      </c>
      <c r="M16" s="61">
        <v>0</v>
      </c>
      <c r="N16" s="61">
        <v>0</v>
      </c>
      <c r="O16" s="61">
        <v>0</v>
      </c>
      <c r="P16" s="62">
        <v>75.88</v>
      </c>
    </row>
    <row r="17" spans="1:16" ht="14.55" customHeight="1" x14ac:dyDescent="0.25">
      <c r="A17" s="306"/>
      <c r="B17" s="307"/>
      <c r="C17" s="63" t="s">
        <v>42</v>
      </c>
      <c r="D17" s="49">
        <v>26</v>
      </c>
      <c r="E17" s="49">
        <v>26</v>
      </c>
      <c r="F17" s="50">
        <v>100</v>
      </c>
      <c r="G17" s="49">
        <v>22</v>
      </c>
      <c r="H17" s="49">
        <v>30</v>
      </c>
      <c r="I17" s="49">
        <v>32</v>
      </c>
      <c r="J17" s="49">
        <v>16</v>
      </c>
      <c r="K17" s="49">
        <v>20</v>
      </c>
      <c r="L17" s="49">
        <v>7</v>
      </c>
      <c r="M17" s="49">
        <v>3</v>
      </c>
      <c r="N17" s="49">
        <v>0</v>
      </c>
      <c r="O17" s="49">
        <v>0</v>
      </c>
      <c r="P17" s="50">
        <v>73.56</v>
      </c>
    </row>
    <row r="18" spans="1:16" ht="14.55" customHeight="1" x14ac:dyDescent="0.25">
      <c r="A18" s="306">
        <v>4</v>
      </c>
      <c r="B18" s="307" t="s">
        <v>162</v>
      </c>
      <c r="C18" s="228" t="s">
        <v>30</v>
      </c>
      <c r="D18" s="61">
        <v>17</v>
      </c>
      <c r="E18" s="61">
        <v>17</v>
      </c>
      <c r="F18" s="62">
        <v>100</v>
      </c>
      <c r="G18" s="61">
        <v>0</v>
      </c>
      <c r="H18" s="61">
        <v>10</v>
      </c>
      <c r="I18" s="61">
        <v>6</v>
      </c>
      <c r="J18" s="61">
        <v>9</v>
      </c>
      <c r="K18" s="61">
        <v>14</v>
      </c>
      <c r="L18" s="61">
        <v>11</v>
      </c>
      <c r="M18" s="61">
        <v>29</v>
      </c>
      <c r="N18" s="61">
        <v>6</v>
      </c>
      <c r="O18" s="61">
        <v>0</v>
      </c>
      <c r="P18" s="62">
        <v>44.71</v>
      </c>
    </row>
    <row r="19" spans="1:16" ht="14.55" customHeight="1" x14ac:dyDescent="0.25">
      <c r="A19" s="306"/>
      <c r="B19" s="307"/>
      <c r="C19" s="228" t="s">
        <v>31</v>
      </c>
      <c r="D19" s="61">
        <v>27</v>
      </c>
      <c r="E19" s="61">
        <v>27</v>
      </c>
      <c r="F19" s="62">
        <v>100</v>
      </c>
      <c r="G19" s="61">
        <v>4</v>
      </c>
      <c r="H19" s="61">
        <v>26</v>
      </c>
      <c r="I19" s="61">
        <v>19</v>
      </c>
      <c r="J19" s="61">
        <v>14</v>
      </c>
      <c r="K19" s="61">
        <v>19</v>
      </c>
      <c r="L19" s="61">
        <v>21</v>
      </c>
      <c r="M19" s="61">
        <v>25</v>
      </c>
      <c r="N19" s="61">
        <v>7</v>
      </c>
      <c r="O19" s="61">
        <v>0</v>
      </c>
      <c r="P19" s="62">
        <v>55</v>
      </c>
    </row>
    <row r="20" spans="1:16" ht="14.55" customHeight="1" x14ac:dyDescent="0.25">
      <c r="A20" s="306"/>
      <c r="B20" s="307"/>
      <c r="C20" s="63" t="s">
        <v>42</v>
      </c>
      <c r="D20" s="49">
        <v>44</v>
      </c>
      <c r="E20" s="49">
        <v>44</v>
      </c>
      <c r="F20" s="50">
        <v>100</v>
      </c>
      <c r="G20" s="49">
        <v>4</v>
      </c>
      <c r="H20" s="49">
        <v>36</v>
      </c>
      <c r="I20" s="49">
        <v>25</v>
      </c>
      <c r="J20" s="49">
        <v>23</v>
      </c>
      <c r="K20" s="49">
        <v>33</v>
      </c>
      <c r="L20" s="49">
        <v>32</v>
      </c>
      <c r="M20" s="49">
        <v>54</v>
      </c>
      <c r="N20" s="49">
        <v>13</v>
      </c>
      <c r="O20" s="49">
        <v>0</v>
      </c>
      <c r="P20" s="50">
        <v>51.02</v>
      </c>
    </row>
    <row r="21" spans="1:16" ht="14.55" customHeight="1" x14ac:dyDescent="0.25">
      <c r="A21" s="306">
        <v>5</v>
      </c>
      <c r="B21" s="307" t="s">
        <v>163</v>
      </c>
      <c r="C21" s="228" t="s">
        <v>30</v>
      </c>
      <c r="D21" s="61">
        <v>17</v>
      </c>
      <c r="E21" s="61">
        <v>17</v>
      </c>
      <c r="F21" s="62">
        <v>100</v>
      </c>
      <c r="G21" s="61">
        <v>8</v>
      </c>
      <c r="H21" s="61">
        <v>15</v>
      </c>
      <c r="I21" s="61">
        <v>16</v>
      </c>
      <c r="J21" s="61">
        <v>8</v>
      </c>
      <c r="K21" s="61">
        <v>18</v>
      </c>
      <c r="L21" s="61">
        <v>15</v>
      </c>
      <c r="M21" s="61">
        <v>4</v>
      </c>
      <c r="N21" s="61">
        <v>1</v>
      </c>
      <c r="O21" s="61">
        <v>0</v>
      </c>
      <c r="P21" s="62">
        <v>63.38</v>
      </c>
    </row>
    <row r="22" spans="1:16" ht="14.55" customHeight="1" x14ac:dyDescent="0.25">
      <c r="A22" s="306"/>
      <c r="B22" s="307"/>
      <c r="C22" s="228" t="s">
        <v>31</v>
      </c>
      <c r="D22" s="61">
        <v>24</v>
      </c>
      <c r="E22" s="61">
        <v>24</v>
      </c>
      <c r="F22" s="62">
        <v>100</v>
      </c>
      <c r="G22" s="61">
        <v>4</v>
      </c>
      <c r="H22" s="61">
        <v>17</v>
      </c>
      <c r="I22" s="61">
        <v>24</v>
      </c>
      <c r="J22" s="61">
        <v>23</v>
      </c>
      <c r="K22" s="61">
        <v>15</v>
      </c>
      <c r="L22" s="61">
        <v>22</v>
      </c>
      <c r="M22" s="61">
        <v>12</v>
      </c>
      <c r="N22" s="61">
        <v>3</v>
      </c>
      <c r="O22" s="61">
        <v>0</v>
      </c>
      <c r="P22" s="62">
        <v>58.65</v>
      </c>
    </row>
    <row r="23" spans="1:16" ht="14.55" customHeight="1" x14ac:dyDescent="0.25">
      <c r="A23" s="306"/>
      <c r="B23" s="307"/>
      <c r="C23" s="63" t="s">
        <v>42</v>
      </c>
      <c r="D23" s="49">
        <v>41</v>
      </c>
      <c r="E23" s="49">
        <v>41</v>
      </c>
      <c r="F23" s="50">
        <v>100</v>
      </c>
      <c r="G23" s="49">
        <v>12</v>
      </c>
      <c r="H23" s="49">
        <v>32</v>
      </c>
      <c r="I23" s="49">
        <v>40</v>
      </c>
      <c r="J23" s="49">
        <v>31</v>
      </c>
      <c r="K23" s="49">
        <v>33</v>
      </c>
      <c r="L23" s="49">
        <v>37</v>
      </c>
      <c r="M23" s="49">
        <v>16</v>
      </c>
      <c r="N23" s="49">
        <v>4</v>
      </c>
      <c r="O23" s="49">
        <v>0</v>
      </c>
      <c r="P23" s="50">
        <v>60.61</v>
      </c>
    </row>
    <row r="24" spans="1:16" ht="14.55" customHeight="1" x14ac:dyDescent="0.25">
      <c r="A24" s="306">
        <v>6</v>
      </c>
      <c r="B24" s="307" t="s">
        <v>168</v>
      </c>
      <c r="C24" s="228" t="s">
        <v>30</v>
      </c>
      <c r="D24" s="61">
        <v>10</v>
      </c>
      <c r="E24" s="61">
        <v>10</v>
      </c>
      <c r="F24" s="62">
        <v>100</v>
      </c>
      <c r="G24" s="61">
        <v>3</v>
      </c>
      <c r="H24" s="61">
        <v>5</v>
      </c>
      <c r="I24" s="61">
        <v>5</v>
      </c>
      <c r="J24" s="61">
        <v>4</v>
      </c>
      <c r="K24" s="61">
        <v>5</v>
      </c>
      <c r="L24" s="61">
        <v>14</v>
      </c>
      <c r="M24" s="61">
        <v>11</v>
      </c>
      <c r="N24" s="61">
        <v>3</v>
      </c>
      <c r="O24" s="61">
        <v>0</v>
      </c>
      <c r="P24" s="62">
        <v>49</v>
      </c>
    </row>
    <row r="25" spans="1:16" ht="14.55" customHeight="1" x14ac:dyDescent="0.25">
      <c r="A25" s="306"/>
      <c r="B25" s="307"/>
      <c r="C25" s="228" t="s">
        <v>31</v>
      </c>
      <c r="D25" s="61">
        <v>16</v>
      </c>
      <c r="E25" s="61">
        <v>16</v>
      </c>
      <c r="F25" s="62">
        <v>100</v>
      </c>
      <c r="G25" s="61">
        <v>11</v>
      </c>
      <c r="H25" s="61">
        <v>9</v>
      </c>
      <c r="I25" s="61">
        <v>13</v>
      </c>
      <c r="J25" s="61">
        <v>11</v>
      </c>
      <c r="K25" s="61">
        <v>17</v>
      </c>
      <c r="L25" s="61">
        <v>13</v>
      </c>
      <c r="M25" s="61">
        <v>5</v>
      </c>
      <c r="N25" s="61">
        <v>1</v>
      </c>
      <c r="O25" s="61">
        <v>0</v>
      </c>
      <c r="P25" s="62">
        <v>62.81</v>
      </c>
    </row>
    <row r="26" spans="1:16" ht="14.55" customHeight="1" x14ac:dyDescent="0.25">
      <c r="A26" s="306"/>
      <c r="B26" s="307"/>
      <c r="C26" s="63" t="s">
        <v>42</v>
      </c>
      <c r="D26" s="49">
        <v>26</v>
      </c>
      <c r="E26" s="49">
        <v>26</v>
      </c>
      <c r="F26" s="50">
        <v>100</v>
      </c>
      <c r="G26" s="49">
        <v>14</v>
      </c>
      <c r="H26" s="49">
        <v>14</v>
      </c>
      <c r="I26" s="49">
        <v>18</v>
      </c>
      <c r="J26" s="49">
        <v>15</v>
      </c>
      <c r="K26" s="49">
        <v>22</v>
      </c>
      <c r="L26" s="49">
        <v>27</v>
      </c>
      <c r="M26" s="49">
        <v>16</v>
      </c>
      <c r="N26" s="49">
        <v>4</v>
      </c>
      <c r="O26" s="49">
        <v>0</v>
      </c>
      <c r="P26" s="50">
        <v>57.5</v>
      </c>
    </row>
    <row r="27" spans="1:16" ht="14.55" customHeight="1" x14ac:dyDescent="0.25">
      <c r="A27" s="306">
        <v>7</v>
      </c>
      <c r="B27" s="307" t="s">
        <v>170</v>
      </c>
      <c r="C27" s="228" t="s">
        <v>30</v>
      </c>
      <c r="D27" s="61">
        <v>11</v>
      </c>
      <c r="E27" s="61">
        <v>11</v>
      </c>
      <c r="F27" s="62">
        <v>100</v>
      </c>
      <c r="G27" s="61">
        <v>7</v>
      </c>
      <c r="H27" s="61">
        <v>13</v>
      </c>
      <c r="I27" s="61">
        <v>15</v>
      </c>
      <c r="J27" s="61">
        <v>5</v>
      </c>
      <c r="K27" s="61">
        <v>7</v>
      </c>
      <c r="L27" s="61">
        <v>5</v>
      </c>
      <c r="M27" s="61">
        <v>3</v>
      </c>
      <c r="N27" s="61">
        <v>0</v>
      </c>
      <c r="O27" s="61">
        <v>0</v>
      </c>
      <c r="P27" s="62">
        <v>70.680000000000007</v>
      </c>
    </row>
    <row r="28" spans="1:16" ht="14.55" customHeight="1" x14ac:dyDescent="0.25">
      <c r="A28" s="306"/>
      <c r="B28" s="307"/>
      <c r="C28" s="228" t="s">
        <v>31</v>
      </c>
      <c r="D28" s="61">
        <v>14</v>
      </c>
      <c r="E28" s="61">
        <v>14</v>
      </c>
      <c r="F28" s="62">
        <v>100</v>
      </c>
      <c r="G28" s="61">
        <v>20</v>
      </c>
      <c r="H28" s="61">
        <v>22</v>
      </c>
      <c r="I28" s="61">
        <v>7</v>
      </c>
      <c r="J28" s="61">
        <v>12</v>
      </c>
      <c r="K28" s="61">
        <v>4</v>
      </c>
      <c r="L28" s="61">
        <v>4</v>
      </c>
      <c r="M28" s="61">
        <v>1</v>
      </c>
      <c r="N28" s="61">
        <v>0</v>
      </c>
      <c r="O28" s="61">
        <v>0</v>
      </c>
      <c r="P28" s="62">
        <v>79.64</v>
      </c>
    </row>
    <row r="29" spans="1:16" ht="14.55" customHeight="1" x14ac:dyDescent="0.25">
      <c r="A29" s="306"/>
      <c r="B29" s="307"/>
      <c r="C29" s="63" t="s">
        <v>42</v>
      </c>
      <c r="D29" s="49">
        <v>25</v>
      </c>
      <c r="E29" s="49">
        <v>25</v>
      </c>
      <c r="F29" s="50">
        <v>100</v>
      </c>
      <c r="G29" s="49">
        <v>27</v>
      </c>
      <c r="H29" s="49">
        <v>35</v>
      </c>
      <c r="I29" s="49">
        <v>22</v>
      </c>
      <c r="J29" s="49">
        <v>17</v>
      </c>
      <c r="K29" s="49">
        <v>11</v>
      </c>
      <c r="L29" s="49">
        <v>9</v>
      </c>
      <c r="M29" s="49">
        <v>4</v>
      </c>
      <c r="N29" s="49">
        <v>0</v>
      </c>
      <c r="O29" s="49">
        <v>0</v>
      </c>
      <c r="P29" s="50">
        <v>75.7</v>
      </c>
    </row>
    <row r="30" spans="1:16" ht="14.55" customHeight="1" x14ac:dyDescent="0.25">
      <c r="A30" s="306">
        <v>8</v>
      </c>
      <c r="B30" s="307" t="s">
        <v>184</v>
      </c>
      <c r="C30" s="228" t="s">
        <v>30</v>
      </c>
      <c r="D30" s="61">
        <v>4</v>
      </c>
      <c r="E30" s="61">
        <v>4</v>
      </c>
      <c r="F30" s="62">
        <v>100</v>
      </c>
      <c r="G30" s="61">
        <v>0</v>
      </c>
      <c r="H30" s="61">
        <v>5</v>
      </c>
      <c r="I30" s="61">
        <v>4</v>
      </c>
      <c r="J30" s="61">
        <v>4</v>
      </c>
      <c r="K30" s="61">
        <v>7</v>
      </c>
      <c r="L30" s="61">
        <v>0</v>
      </c>
      <c r="M30" s="61">
        <v>0</v>
      </c>
      <c r="N30" s="61">
        <v>0</v>
      </c>
      <c r="O30" s="61">
        <v>0</v>
      </c>
      <c r="P30" s="62">
        <v>66.88</v>
      </c>
    </row>
    <row r="31" spans="1:16" ht="14.55" customHeight="1" x14ac:dyDescent="0.25">
      <c r="A31" s="306"/>
      <c r="B31" s="307"/>
      <c r="C31" s="228" t="s">
        <v>31</v>
      </c>
      <c r="D31" s="61">
        <v>18</v>
      </c>
      <c r="E31" s="61">
        <v>18</v>
      </c>
      <c r="F31" s="62">
        <v>100</v>
      </c>
      <c r="G31" s="61">
        <v>13</v>
      </c>
      <c r="H31" s="61">
        <v>16</v>
      </c>
      <c r="I31" s="61">
        <v>14</v>
      </c>
      <c r="J31" s="61">
        <v>21</v>
      </c>
      <c r="K31" s="61">
        <v>21</v>
      </c>
      <c r="L31" s="61">
        <v>2</v>
      </c>
      <c r="M31" s="61">
        <v>1</v>
      </c>
      <c r="N31" s="61">
        <v>2</v>
      </c>
      <c r="O31" s="61">
        <v>0</v>
      </c>
      <c r="P31" s="62">
        <v>69.31</v>
      </c>
    </row>
    <row r="32" spans="1:16" ht="14.55" customHeight="1" x14ac:dyDescent="0.25">
      <c r="A32" s="306"/>
      <c r="B32" s="307"/>
      <c r="C32" s="63" t="s">
        <v>42</v>
      </c>
      <c r="D32" s="49">
        <v>22</v>
      </c>
      <c r="E32" s="49">
        <v>22</v>
      </c>
      <c r="F32" s="50">
        <v>100</v>
      </c>
      <c r="G32" s="49">
        <v>13</v>
      </c>
      <c r="H32" s="49">
        <v>21</v>
      </c>
      <c r="I32" s="49">
        <v>18</v>
      </c>
      <c r="J32" s="49">
        <v>25</v>
      </c>
      <c r="K32" s="49">
        <v>28</v>
      </c>
      <c r="L32" s="49">
        <v>2</v>
      </c>
      <c r="M32" s="49">
        <v>1</v>
      </c>
      <c r="N32" s="49">
        <v>2</v>
      </c>
      <c r="O32" s="49">
        <v>0</v>
      </c>
      <c r="P32" s="50">
        <v>68.86</v>
      </c>
    </row>
    <row r="33" spans="1:16" ht="14.55" customHeight="1" x14ac:dyDescent="0.25">
      <c r="A33" s="306">
        <v>9</v>
      </c>
      <c r="B33" s="307" t="s">
        <v>187</v>
      </c>
      <c r="C33" s="228" t="s">
        <v>30</v>
      </c>
      <c r="D33" s="61">
        <v>11</v>
      </c>
      <c r="E33" s="61">
        <v>11</v>
      </c>
      <c r="F33" s="62">
        <v>100</v>
      </c>
      <c r="G33" s="61">
        <v>3</v>
      </c>
      <c r="H33" s="61">
        <v>6</v>
      </c>
      <c r="I33" s="61">
        <v>14</v>
      </c>
      <c r="J33" s="61">
        <v>7</v>
      </c>
      <c r="K33" s="61">
        <v>7</v>
      </c>
      <c r="L33" s="61">
        <v>13</v>
      </c>
      <c r="M33" s="61">
        <v>3</v>
      </c>
      <c r="N33" s="61">
        <v>2</v>
      </c>
      <c r="O33" s="61">
        <v>0</v>
      </c>
      <c r="P33" s="62">
        <v>59.09</v>
      </c>
    </row>
    <row r="34" spans="1:16" ht="14.55" customHeight="1" x14ac:dyDescent="0.25">
      <c r="A34" s="306"/>
      <c r="B34" s="307"/>
      <c r="C34" s="228" t="s">
        <v>31</v>
      </c>
      <c r="D34" s="61">
        <v>19</v>
      </c>
      <c r="E34" s="61">
        <v>19</v>
      </c>
      <c r="F34" s="62">
        <v>100</v>
      </c>
      <c r="G34" s="61">
        <v>25</v>
      </c>
      <c r="H34" s="61">
        <v>14</v>
      </c>
      <c r="I34" s="61">
        <v>23</v>
      </c>
      <c r="J34" s="61">
        <v>13</v>
      </c>
      <c r="K34" s="61">
        <v>9</v>
      </c>
      <c r="L34" s="61">
        <v>9</v>
      </c>
      <c r="M34" s="61">
        <v>2</v>
      </c>
      <c r="N34" s="61">
        <v>0</v>
      </c>
      <c r="O34" s="61">
        <v>0</v>
      </c>
      <c r="P34" s="62">
        <v>74.739999999999995</v>
      </c>
    </row>
    <row r="35" spans="1:16" ht="14.55" customHeight="1" x14ac:dyDescent="0.25">
      <c r="A35" s="306"/>
      <c r="B35" s="307"/>
      <c r="C35" s="63" t="s">
        <v>42</v>
      </c>
      <c r="D35" s="49">
        <v>30</v>
      </c>
      <c r="E35" s="49">
        <v>30</v>
      </c>
      <c r="F35" s="50">
        <v>100</v>
      </c>
      <c r="G35" s="49">
        <v>28</v>
      </c>
      <c r="H35" s="49">
        <v>20</v>
      </c>
      <c r="I35" s="49">
        <v>37</v>
      </c>
      <c r="J35" s="49">
        <v>20</v>
      </c>
      <c r="K35" s="49">
        <v>16</v>
      </c>
      <c r="L35" s="49">
        <v>22</v>
      </c>
      <c r="M35" s="49">
        <v>5</v>
      </c>
      <c r="N35" s="49">
        <v>2</v>
      </c>
      <c r="O35" s="49">
        <v>0</v>
      </c>
      <c r="P35" s="50">
        <v>69</v>
      </c>
    </row>
    <row r="36" spans="1:16" ht="14.55" customHeight="1" x14ac:dyDescent="0.25">
      <c r="A36" s="306">
        <v>10</v>
      </c>
      <c r="B36" s="307" t="s">
        <v>188</v>
      </c>
      <c r="C36" s="228" t="s">
        <v>30</v>
      </c>
      <c r="D36" s="61">
        <v>6</v>
      </c>
      <c r="E36" s="61">
        <v>6</v>
      </c>
      <c r="F36" s="62">
        <v>100</v>
      </c>
      <c r="G36" s="61">
        <v>0</v>
      </c>
      <c r="H36" s="61">
        <v>7</v>
      </c>
      <c r="I36" s="61">
        <v>2</v>
      </c>
      <c r="J36" s="61">
        <v>8</v>
      </c>
      <c r="K36" s="61">
        <v>4</v>
      </c>
      <c r="L36" s="61">
        <v>6</v>
      </c>
      <c r="M36" s="61">
        <v>1</v>
      </c>
      <c r="N36" s="61">
        <v>2</v>
      </c>
      <c r="O36" s="61">
        <v>0</v>
      </c>
      <c r="P36" s="62">
        <v>57.92</v>
      </c>
    </row>
    <row r="37" spans="1:16" ht="14.55" customHeight="1" x14ac:dyDescent="0.25">
      <c r="A37" s="306"/>
      <c r="B37" s="307"/>
      <c r="C37" s="228" t="s">
        <v>31</v>
      </c>
      <c r="D37" s="61">
        <v>6</v>
      </c>
      <c r="E37" s="61">
        <v>6</v>
      </c>
      <c r="F37" s="62">
        <v>100</v>
      </c>
      <c r="G37" s="61">
        <v>4</v>
      </c>
      <c r="H37" s="61">
        <v>6</v>
      </c>
      <c r="I37" s="61">
        <v>11</v>
      </c>
      <c r="J37" s="61">
        <v>5</v>
      </c>
      <c r="K37" s="61">
        <v>3</v>
      </c>
      <c r="L37" s="61">
        <v>1</v>
      </c>
      <c r="M37" s="61">
        <v>0</v>
      </c>
      <c r="N37" s="61">
        <v>0</v>
      </c>
      <c r="O37" s="61">
        <v>0</v>
      </c>
      <c r="P37" s="62">
        <v>75</v>
      </c>
    </row>
    <row r="38" spans="1:16" ht="14.55" customHeight="1" x14ac:dyDescent="0.25">
      <c r="A38" s="306"/>
      <c r="B38" s="307"/>
      <c r="C38" s="63" t="s">
        <v>42</v>
      </c>
      <c r="D38" s="49">
        <v>12</v>
      </c>
      <c r="E38" s="49">
        <v>12</v>
      </c>
      <c r="F38" s="50">
        <v>100</v>
      </c>
      <c r="G38" s="49">
        <v>4</v>
      </c>
      <c r="H38" s="49">
        <v>13</v>
      </c>
      <c r="I38" s="49">
        <v>13</v>
      </c>
      <c r="J38" s="49">
        <v>13</v>
      </c>
      <c r="K38" s="49">
        <v>7</v>
      </c>
      <c r="L38" s="49">
        <v>7</v>
      </c>
      <c r="M38" s="49">
        <v>1</v>
      </c>
      <c r="N38" s="49">
        <v>2</v>
      </c>
      <c r="O38" s="49">
        <v>0</v>
      </c>
      <c r="P38" s="50">
        <v>66.459999999999994</v>
      </c>
    </row>
    <row r="39" spans="1:16" ht="14.55" customHeight="1" x14ac:dyDescent="0.25">
      <c r="A39" s="306">
        <v>11</v>
      </c>
      <c r="B39" s="307" t="s">
        <v>190</v>
      </c>
      <c r="C39" s="228" t="s">
        <v>30</v>
      </c>
      <c r="D39" s="61">
        <v>8</v>
      </c>
      <c r="E39" s="61">
        <v>8</v>
      </c>
      <c r="F39" s="62">
        <v>100</v>
      </c>
      <c r="G39" s="61">
        <v>0</v>
      </c>
      <c r="H39" s="61">
        <v>0</v>
      </c>
      <c r="I39" s="61">
        <v>0</v>
      </c>
      <c r="J39" s="61">
        <v>5</v>
      </c>
      <c r="K39" s="61">
        <v>7</v>
      </c>
      <c r="L39" s="61">
        <v>8</v>
      </c>
      <c r="M39" s="61">
        <v>9</v>
      </c>
      <c r="N39" s="61">
        <v>11</v>
      </c>
      <c r="O39" s="61">
        <v>0</v>
      </c>
      <c r="P39" s="62">
        <v>33.130000000000003</v>
      </c>
    </row>
    <row r="40" spans="1:16" ht="14.55" customHeight="1" x14ac:dyDescent="0.25">
      <c r="A40" s="306"/>
      <c r="B40" s="307"/>
      <c r="C40" s="228" t="s">
        <v>31</v>
      </c>
      <c r="D40" s="61">
        <v>11</v>
      </c>
      <c r="E40" s="61">
        <v>11</v>
      </c>
      <c r="F40" s="62">
        <v>100</v>
      </c>
      <c r="G40" s="61">
        <v>2</v>
      </c>
      <c r="H40" s="61">
        <v>8</v>
      </c>
      <c r="I40" s="61">
        <v>6</v>
      </c>
      <c r="J40" s="61">
        <v>6</v>
      </c>
      <c r="K40" s="61">
        <v>8</v>
      </c>
      <c r="L40" s="61">
        <v>10</v>
      </c>
      <c r="M40" s="61">
        <v>12</v>
      </c>
      <c r="N40" s="61">
        <v>3</v>
      </c>
      <c r="O40" s="61">
        <v>0</v>
      </c>
      <c r="P40" s="62">
        <v>51.59</v>
      </c>
    </row>
    <row r="41" spans="1:16" ht="14.55" customHeight="1" x14ac:dyDescent="0.25">
      <c r="A41" s="306"/>
      <c r="B41" s="307"/>
      <c r="C41" s="63" t="s">
        <v>42</v>
      </c>
      <c r="D41" s="49">
        <v>19</v>
      </c>
      <c r="E41" s="49">
        <v>19</v>
      </c>
      <c r="F41" s="50">
        <v>100</v>
      </c>
      <c r="G41" s="49">
        <v>2</v>
      </c>
      <c r="H41" s="49">
        <v>8</v>
      </c>
      <c r="I41" s="49">
        <v>6</v>
      </c>
      <c r="J41" s="49">
        <v>11</v>
      </c>
      <c r="K41" s="49">
        <v>15</v>
      </c>
      <c r="L41" s="49">
        <v>18</v>
      </c>
      <c r="M41" s="49">
        <v>21</v>
      </c>
      <c r="N41" s="49">
        <v>14</v>
      </c>
      <c r="O41" s="49">
        <v>0</v>
      </c>
      <c r="P41" s="50">
        <v>43.82</v>
      </c>
    </row>
    <row r="42" spans="1:16" ht="14.55" customHeight="1" x14ac:dyDescent="0.25">
      <c r="A42" s="306">
        <v>12</v>
      </c>
      <c r="B42" s="307" t="s">
        <v>192</v>
      </c>
      <c r="C42" s="228" t="s">
        <v>30</v>
      </c>
      <c r="D42" s="61">
        <v>17</v>
      </c>
      <c r="E42" s="61">
        <v>17</v>
      </c>
      <c r="F42" s="62">
        <v>100</v>
      </c>
      <c r="G42" s="61">
        <v>9</v>
      </c>
      <c r="H42" s="61">
        <v>17</v>
      </c>
      <c r="I42" s="61">
        <v>10</v>
      </c>
      <c r="J42" s="61">
        <v>5</v>
      </c>
      <c r="K42" s="61">
        <v>9</v>
      </c>
      <c r="L42" s="61">
        <v>22</v>
      </c>
      <c r="M42" s="61">
        <v>12</v>
      </c>
      <c r="N42" s="61">
        <v>1</v>
      </c>
      <c r="O42" s="61">
        <v>0</v>
      </c>
      <c r="P42" s="62">
        <v>59.26</v>
      </c>
    </row>
    <row r="43" spans="1:16" ht="14.55" customHeight="1" x14ac:dyDescent="0.25">
      <c r="A43" s="306"/>
      <c r="B43" s="307"/>
      <c r="C43" s="228" t="s">
        <v>31</v>
      </c>
      <c r="D43" s="61">
        <v>21</v>
      </c>
      <c r="E43" s="61">
        <v>21</v>
      </c>
      <c r="F43" s="62">
        <v>100</v>
      </c>
      <c r="G43" s="61">
        <v>15</v>
      </c>
      <c r="H43" s="61">
        <v>22</v>
      </c>
      <c r="I43" s="61">
        <v>4</v>
      </c>
      <c r="J43" s="61">
        <v>5</v>
      </c>
      <c r="K43" s="61">
        <v>11</v>
      </c>
      <c r="L43" s="61">
        <v>32</v>
      </c>
      <c r="M43" s="61">
        <v>16</v>
      </c>
      <c r="N43" s="61">
        <v>0</v>
      </c>
      <c r="O43" s="61">
        <v>0</v>
      </c>
      <c r="P43" s="62">
        <v>58.93</v>
      </c>
    </row>
    <row r="44" spans="1:16" ht="14.55" customHeight="1" x14ac:dyDescent="0.25">
      <c r="A44" s="306"/>
      <c r="B44" s="307"/>
      <c r="C44" s="63" t="s">
        <v>42</v>
      </c>
      <c r="D44" s="49">
        <v>38</v>
      </c>
      <c r="E44" s="49">
        <v>38</v>
      </c>
      <c r="F44" s="50">
        <v>100</v>
      </c>
      <c r="G44" s="49">
        <v>24</v>
      </c>
      <c r="H44" s="49">
        <v>39</v>
      </c>
      <c r="I44" s="49">
        <v>14</v>
      </c>
      <c r="J44" s="49">
        <v>10</v>
      </c>
      <c r="K44" s="49">
        <v>20</v>
      </c>
      <c r="L44" s="49">
        <v>54</v>
      </c>
      <c r="M44" s="49">
        <v>28</v>
      </c>
      <c r="N44" s="49">
        <v>1</v>
      </c>
      <c r="O44" s="49">
        <v>0</v>
      </c>
      <c r="P44" s="50">
        <v>59.08</v>
      </c>
    </row>
    <row r="45" spans="1:16" ht="14.55" customHeight="1" x14ac:dyDescent="0.25">
      <c r="A45" s="306">
        <v>13</v>
      </c>
      <c r="B45" s="307" t="s">
        <v>194</v>
      </c>
      <c r="C45" s="228" t="s">
        <v>30</v>
      </c>
      <c r="D45" s="61">
        <v>9</v>
      </c>
      <c r="E45" s="61">
        <v>9</v>
      </c>
      <c r="F45" s="62">
        <v>100</v>
      </c>
      <c r="G45" s="61">
        <v>4</v>
      </c>
      <c r="H45" s="61">
        <v>5</v>
      </c>
      <c r="I45" s="61">
        <v>6</v>
      </c>
      <c r="J45" s="61">
        <v>10</v>
      </c>
      <c r="K45" s="61">
        <v>4</v>
      </c>
      <c r="L45" s="61">
        <v>10</v>
      </c>
      <c r="M45" s="61">
        <v>6</v>
      </c>
      <c r="N45" s="61">
        <v>0</v>
      </c>
      <c r="O45" s="61">
        <v>0</v>
      </c>
      <c r="P45" s="62">
        <v>58.61</v>
      </c>
    </row>
    <row r="46" spans="1:16" ht="14.55" customHeight="1" x14ac:dyDescent="0.25">
      <c r="A46" s="306"/>
      <c r="B46" s="307"/>
      <c r="C46" s="228" t="s">
        <v>31</v>
      </c>
      <c r="D46" s="61">
        <v>7</v>
      </c>
      <c r="E46" s="61">
        <v>7</v>
      </c>
      <c r="F46" s="62">
        <v>100</v>
      </c>
      <c r="G46" s="61">
        <v>6</v>
      </c>
      <c r="H46" s="61">
        <v>8</v>
      </c>
      <c r="I46" s="61">
        <v>8</v>
      </c>
      <c r="J46" s="61">
        <v>8</v>
      </c>
      <c r="K46" s="61">
        <v>5</v>
      </c>
      <c r="L46" s="61">
        <v>0</v>
      </c>
      <c r="M46" s="61">
        <v>0</v>
      </c>
      <c r="N46" s="61">
        <v>0</v>
      </c>
      <c r="O46" s="61">
        <v>0</v>
      </c>
      <c r="P46" s="62">
        <v>75.709999999999994</v>
      </c>
    </row>
    <row r="47" spans="1:16" ht="14.55" customHeight="1" x14ac:dyDescent="0.25">
      <c r="A47" s="306"/>
      <c r="B47" s="307"/>
      <c r="C47" s="63" t="s">
        <v>42</v>
      </c>
      <c r="D47" s="49">
        <v>16</v>
      </c>
      <c r="E47" s="49">
        <v>16</v>
      </c>
      <c r="F47" s="50">
        <v>100</v>
      </c>
      <c r="G47" s="49">
        <v>10</v>
      </c>
      <c r="H47" s="49">
        <v>13</v>
      </c>
      <c r="I47" s="49">
        <v>14</v>
      </c>
      <c r="J47" s="49">
        <v>18</v>
      </c>
      <c r="K47" s="49">
        <v>9</v>
      </c>
      <c r="L47" s="49">
        <v>10</v>
      </c>
      <c r="M47" s="49">
        <v>6</v>
      </c>
      <c r="N47" s="49">
        <v>0</v>
      </c>
      <c r="O47" s="49">
        <v>0</v>
      </c>
      <c r="P47" s="50">
        <v>66.09</v>
      </c>
    </row>
    <row r="48" spans="1:16" ht="14.55" customHeight="1" x14ac:dyDescent="0.25">
      <c r="A48" s="306">
        <v>14</v>
      </c>
      <c r="B48" s="307" t="s">
        <v>195</v>
      </c>
      <c r="C48" s="228" t="s">
        <v>30</v>
      </c>
      <c r="D48" s="61">
        <v>8</v>
      </c>
      <c r="E48" s="61">
        <v>8</v>
      </c>
      <c r="F48" s="62">
        <v>100</v>
      </c>
      <c r="G48" s="61">
        <v>0</v>
      </c>
      <c r="H48" s="61">
        <v>3</v>
      </c>
      <c r="I48" s="61">
        <v>1</v>
      </c>
      <c r="J48" s="61">
        <v>6</v>
      </c>
      <c r="K48" s="61">
        <v>9</v>
      </c>
      <c r="L48" s="61">
        <v>13</v>
      </c>
      <c r="M48" s="61">
        <v>8</v>
      </c>
      <c r="N48" s="61">
        <v>0</v>
      </c>
      <c r="O48" s="61">
        <v>0</v>
      </c>
      <c r="P48" s="62">
        <v>46.25</v>
      </c>
    </row>
    <row r="49" spans="1:16" ht="14.55" customHeight="1" x14ac:dyDescent="0.25">
      <c r="A49" s="306"/>
      <c r="B49" s="307"/>
      <c r="C49" s="228" t="s">
        <v>31</v>
      </c>
      <c r="D49" s="61">
        <v>11</v>
      </c>
      <c r="E49" s="61">
        <v>11</v>
      </c>
      <c r="F49" s="62">
        <v>100</v>
      </c>
      <c r="G49" s="61">
        <v>7</v>
      </c>
      <c r="H49" s="61">
        <v>5</v>
      </c>
      <c r="I49" s="61">
        <v>5</v>
      </c>
      <c r="J49" s="61">
        <v>6</v>
      </c>
      <c r="K49" s="61">
        <v>12</v>
      </c>
      <c r="L49" s="61">
        <v>18</v>
      </c>
      <c r="M49" s="61">
        <v>2</v>
      </c>
      <c r="N49" s="61">
        <v>0</v>
      </c>
      <c r="O49" s="61">
        <v>0</v>
      </c>
      <c r="P49" s="62">
        <v>58.41</v>
      </c>
    </row>
    <row r="50" spans="1:16" ht="14.55" customHeight="1" x14ac:dyDescent="0.25">
      <c r="A50" s="306"/>
      <c r="B50" s="307"/>
      <c r="C50" s="63" t="s">
        <v>42</v>
      </c>
      <c r="D50" s="49">
        <v>19</v>
      </c>
      <c r="E50" s="49">
        <v>19</v>
      </c>
      <c r="F50" s="50">
        <v>100</v>
      </c>
      <c r="G50" s="49">
        <v>7</v>
      </c>
      <c r="H50" s="49">
        <v>8</v>
      </c>
      <c r="I50" s="49">
        <v>6</v>
      </c>
      <c r="J50" s="49">
        <v>12</v>
      </c>
      <c r="K50" s="49">
        <v>21</v>
      </c>
      <c r="L50" s="49">
        <v>31</v>
      </c>
      <c r="M50" s="49">
        <v>10</v>
      </c>
      <c r="N50" s="49">
        <v>0</v>
      </c>
      <c r="O50" s="49">
        <v>0</v>
      </c>
      <c r="P50" s="50">
        <v>53.29</v>
      </c>
    </row>
    <row r="51" spans="1:16" ht="14.55" customHeight="1" x14ac:dyDescent="0.25">
      <c r="A51" s="306">
        <v>15</v>
      </c>
      <c r="B51" s="307" t="s">
        <v>199</v>
      </c>
      <c r="C51" s="228" t="s">
        <v>30</v>
      </c>
      <c r="D51" s="61">
        <v>10</v>
      </c>
      <c r="E51" s="61">
        <v>10</v>
      </c>
      <c r="F51" s="62">
        <v>100</v>
      </c>
      <c r="G51" s="61">
        <v>11</v>
      </c>
      <c r="H51" s="61">
        <v>5</v>
      </c>
      <c r="I51" s="61">
        <v>4</v>
      </c>
      <c r="J51" s="61">
        <v>6</v>
      </c>
      <c r="K51" s="61">
        <v>7</v>
      </c>
      <c r="L51" s="61">
        <v>9</v>
      </c>
      <c r="M51" s="61">
        <v>8</v>
      </c>
      <c r="N51" s="61">
        <v>0</v>
      </c>
      <c r="O51" s="61">
        <v>0</v>
      </c>
      <c r="P51" s="62">
        <v>62</v>
      </c>
    </row>
    <row r="52" spans="1:16" ht="14.55" customHeight="1" x14ac:dyDescent="0.25">
      <c r="A52" s="306"/>
      <c r="B52" s="307"/>
      <c r="C52" s="228" t="s">
        <v>31</v>
      </c>
      <c r="D52" s="61">
        <v>29</v>
      </c>
      <c r="E52" s="61">
        <v>29</v>
      </c>
      <c r="F52" s="62">
        <v>100</v>
      </c>
      <c r="G52" s="61">
        <v>18</v>
      </c>
      <c r="H52" s="61">
        <v>24</v>
      </c>
      <c r="I52" s="61">
        <v>17</v>
      </c>
      <c r="J52" s="61">
        <v>32</v>
      </c>
      <c r="K52" s="61">
        <v>21</v>
      </c>
      <c r="L52" s="61">
        <v>18</v>
      </c>
      <c r="M52" s="61">
        <v>15</v>
      </c>
      <c r="N52" s="61">
        <v>0</v>
      </c>
      <c r="O52" s="61">
        <v>0</v>
      </c>
      <c r="P52" s="62">
        <v>63.97</v>
      </c>
    </row>
    <row r="53" spans="1:16" ht="14.55" customHeight="1" x14ac:dyDescent="0.25">
      <c r="A53" s="306"/>
      <c r="B53" s="307"/>
      <c r="C53" s="63" t="s">
        <v>42</v>
      </c>
      <c r="D53" s="49">
        <v>39</v>
      </c>
      <c r="E53" s="49">
        <v>39</v>
      </c>
      <c r="F53" s="50">
        <v>100</v>
      </c>
      <c r="G53" s="49">
        <v>29</v>
      </c>
      <c r="H53" s="49">
        <v>29</v>
      </c>
      <c r="I53" s="49">
        <v>21</v>
      </c>
      <c r="J53" s="49">
        <v>38</v>
      </c>
      <c r="K53" s="49">
        <v>28</v>
      </c>
      <c r="L53" s="49">
        <v>27</v>
      </c>
      <c r="M53" s="49">
        <v>23</v>
      </c>
      <c r="N53" s="49">
        <v>0</v>
      </c>
      <c r="O53" s="49">
        <v>0</v>
      </c>
      <c r="P53" s="50">
        <v>63.46</v>
      </c>
    </row>
    <row r="54" spans="1:16" ht="14.55" customHeight="1" x14ac:dyDescent="0.25">
      <c r="A54" s="306">
        <v>16</v>
      </c>
      <c r="B54" s="307" t="s">
        <v>200</v>
      </c>
      <c r="C54" s="228" t="s">
        <v>30</v>
      </c>
      <c r="D54" s="61">
        <v>8</v>
      </c>
      <c r="E54" s="61">
        <v>8</v>
      </c>
      <c r="F54" s="62">
        <v>100</v>
      </c>
      <c r="G54" s="61">
        <v>5</v>
      </c>
      <c r="H54" s="61">
        <v>7</v>
      </c>
      <c r="I54" s="61">
        <v>5</v>
      </c>
      <c r="J54" s="61">
        <v>8</v>
      </c>
      <c r="K54" s="61">
        <v>5</v>
      </c>
      <c r="L54" s="61">
        <v>2</v>
      </c>
      <c r="M54" s="61">
        <v>8</v>
      </c>
      <c r="N54" s="61">
        <v>0</v>
      </c>
      <c r="O54" s="61">
        <v>0</v>
      </c>
      <c r="P54" s="62">
        <v>62.81</v>
      </c>
    </row>
    <row r="55" spans="1:16" ht="14.55" customHeight="1" x14ac:dyDescent="0.25">
      <c r="A55" s="306"/>
      <c r="B55" s="307"/>
      <c r="C55" s="228" t="s">
        <v>31</v>
      </c>
      <c r="D55" s="61">
        <v>16</v>
      </c>
      <c r="E55" s="61">
        <v>16</v>
      </c>
      <c r="F55" s="62">
        <v>100</v>
      </c>
      <c r="G55" s="61">
        <v>25</v>
      </c>
      <c r="H55" s="61">
        <v>12</v>
      </c>
      <c r="I55" s="61">
        <v>9</v>
      </c>
      <c r="J55" s="61">
        <v>13</v>
      </c>
      <c r="K55" s="61">
        <v>6</v>
      </c>
      <c r="L55" s="61">
        <v>7</v>
      </c>
      <c r="M55" s="61">
        <v>5</v>
      </c>
      <c r="N55" s="61">
        <v>3</v>
      </c>
      <c r="O55" s="61">
        <v>0</v>
      </c>
      <c r="P55" s="62">
        <v>72.03</v>
      </c>
    </row>
    <row r="56" spans="1:16" ht="14.55" customHeight="1" x14ac:dyDescent="0.25">
      <c r="A56" s="306"/>
      <c r="B56" s="307"/>
      <c r="C56" s="63" t="s">
        <v>42</v>
      </c>
      <c r="D56" s="49">
        <v>24</v>
      </c>
      <c r="E56" s="49">
        <v>24</v>
      </c>
      <c r="F56" s="50">
        <v>100</v>
      </c>
      <c r="G56" s="49">
        <v>30</v>
      </c>
      <c r="H56" s="49">
        <v>19</v>
      </c>
      <c r="I56" s="49">
        <v>14</v>
      </c>
      <c r="J56" s="49">
        <v>21</v>
      </c>
      <c r="K56" s="49">
        <v>11</v>
      </c>
      <c r="L56" s="49">
        <v>9</v>
      </c>
      <c r="M56" s="49">
        <v>13</v>
      </c>
      <c r="N56" s="49">
        <v>3</v>
      </c>
      <c r="O56" s="49">
        <v>0</v>
      </c>
      <c r="P56" s="50">
        <v>68.959999999999994</v>
      </c>
    </row>
    <row r="57" spans="1:16" ht="14.55" customHeight="1" x14ac:dyDescent="0.25">
      <c r="A57" s="306">
        <v>17</v>
      </c>
      <c r="B57" s="307" t="s">
        <v>203</v>
      </c>
      <c r="C57" s="228" t="s">
        <v>30</v>
      </c>
      <c r="D57" s="61">
        <v>19</v>
      </c>
      <c r="E57" s="61">
        <v>19</v>
      </c>
      <c r="F57" s="62">
        <v>100</v>
      </c>
      <c r="G57" s="61">
        <v>1</v>
      </c>
      <c r="H57" s="61">
        <v>1</v>
      </c>
      <c r="I57" s="61">
        <v>4</v>
      </c>
      <c r="J57" s="61">
        <v>3</v>
      </c>
      <c r="K57" s="61">
        <v>9</v>
      </c>
      <c r="L57" s="61">
        <v>27</v>
      </c>
      <c r="M57" s="61">
        <v>33</v>
      </c>
      <c r="N57" s="61">
        <v>17</v>
      </c>
      <c r="O57" s="61">
        <v>0</v>
      </c>
      <c r="P57" s="62">
        <v>33.42</v>
      </c>
    </row>
    <row r="58" spans="1:16" ht="14.55" customHeight="1" x14ac:dyDescent="0.25">
      <c r="A58" s="306"/>
      <c r="B58" s="307"/>
      <c r="C58" s="228" t="s">
        <v>31</v>
      </c>
      <c r="D58" s="61">
        <v>14</v>
      </c>
      <c r="E58" s="61">
        <v>14</v>
      </c>
      <c r="F58" s="62">
        <v>100</v>
      </c>
      <c r="G58" s="61">
        <v>0</v>
      </c>
      <c r="H58" s="61">
        <v>11</v>
      </c>
      <c r="I58" s="61">
        <v>9</v>
      </c>
      <c r="J58" s="61">
        <v>4</v>
      </c>
      <c r="K58" s="61">
        <v>11</v>
      </c>
      <c r="L58" s="61">
        <v>16</v>
      </c>
      <c r="M58" s="61">
        <v>16</v>
      </c>
      <c r="N58" s="61">
        <v>3</v>
      </c>
      <c r="O58" s="61">
        <v>0</v>
      </c>
      <c r="P58" s="62">
        <v>49.64</v>
      </c>
    </row>
    <row r="59" spans="1:16" ht="14.55" customHeight="1" x14ac:dyDescent="0.25">
      <c r="A59" s="306"/>
      <c r="B59" s="307"/>
      <c r="C59" s="63" t="s">
        <v>42</v>
      </c>
      <c r="D59" s="49">
        <v>33</v>
      </c>
      <c r="E59" s="49">
        <v>33</v>
      </c>
      <c r="F59" s="50">
        <v>100</v>
      </c>
      <c r="G59" s="49">
        <v>1</v>
      </c>
      <c r="H59" s="49">
        <v>12</v>
      </c>
      <c r="I59" s="49">
        <v>13</v>
      </c>
      <c r="J59" s="49">
        <v>7</v>
      </c>
      <c r="K59" s="49">
        <v>20</v>
      </c>
      <c r="L59" s="49">
        <v>43</v>
      </c>
      <c r="M59" s="49">
        <v>49</v>
      </c>
      <c r="N59" s="49">
        <v>20</v>
      </c>
      <c r="O59" s="49">
        <v>0</v>
      </c>
      <c r="P59" s="50">
        <v>40.299999999999997</v>
      </c>
    </row>
    <row r="60" spans="1:16" ht="14.55" customHeight="1" x14ac:dyDescent="0.25">
      <c r="A60" s="306">
        <v>18</v>
      </c>
      <c r="B60" s="307" t="s">
        <v>204</v>
      </c>
      <c r="C60" s="228" t="s">
        <v>30</v>
      </c>
      <c r="D60" s="61">
        <v>6</v>
      </c>
      <c r="E60" s="61">
        <v>6</v>
      </c>
      <c r="F60" s="62">
        <v>100</v>
      </c>
      <c r="G60" s="61">
        <v>5</v>
      </c>
      <c r="H60" s="61">
        <v>9</v>
      </c>
      <c r="I60" s="61">
        <v>9</v>
      </c>
      <c r="J60" s="61">
        <v>3</v>
      </c>
      <c r="K60" s="61">
        <v>2</v>
      </c>
      <c r="L60" s="61">
        <v>2</v>
      </c>
      <c r="M60" s="61">
        <v>0</v>
      </c>
      <c r="N60" s="61">
        <v>0</v>
      </c>
      <c r="O60" s="61">
        <v>0</v>
      </c>
      <c r="P60" s="62">
        <v>77.5</v>
      </c>
    </row>
    <row r="61" spans="1:16" ht="14.55" customHeight="1" x14ac:dyDescent="0.25">
      <c r="A61" s="306"/>
      <c r="B61" s="307"/>
      <c r="C61" s="228" t="s">
        <v>31</v>
      </c>
      <c r="D61" s="61">
        <v>11</v>
      </c>
      <c r="E61" s="61">
        <v>11</v>
      </c>
      <c r="F61" s="62">
        <v>100</v>
      </c>
      <c r="G61" s="61">
        <v>23</v>
      </c>
      <c r="H61" s="61">
        <v>15</v>
      </c>
      <c r="I61" s="61">
        <v>7</v>
      </c>
      <c r="J61" s="61">
        <v>6</v>
      </c>
      <c r="K61" s="61">
        <v>2</v>
      </c>
      <c r="L61" s="61">
        <v>2</v>
      </c>
      <c r="M61" s="61">
        <v>0</v>
      </c>
      <c r="N61" s="61">
        <v>0</v>
      </c>
      <c r="O61" s="61">
        <v>0</v>
      </c>
      <c r="P61" s="62">
        <v>85.23</v>
      </c>
    </row>
    <row r="62" spans="1:16" ht="14.55" customHeight="1" x14ac:dyDescent="0.25">
      <c r="A62" s="306"/>
      <c r="B62" s="307"/>
      <c r="C62" s="63" t="s">
        <v>42</v>
      </c>
      <c r="D62" s="49">
        <v>17</v>
      </c>
      <c r="E62" s="49">
        <v>17</v>
      </c>
      <c r="F62" s="50">
        <v>100</v>
      </c>
      <c r="G62" s="49">
        <v>28</v>
      </c>
      <c r="H62" s="49">
        <v>24</v>
      </c>
      <c r="I62" s="49">
        <v>16</v>
      </c>
      <c r="J62" s="49">
        <v>9</v>
      </c>
      <c r="K62" s="49">
        <v>4</v>
      </c>
      <c r="L62" s="49">
        <v>4</v>
      </c>
      <c r="M62" s="49">
        <v>0</v>
      </c>
      <c r="N62" s="49">
        <v>0</v>
      </c>
      <c r="O62" s="49">
        <v>0</v>
      </c>
      <c r="P62" s="50">
        <v>82.5</v>
      </c>
    </row>
    <row r="63" spans="1:16" ht="14.55" customHeight="1" x14ac:dyDescent="0.25">
      <c r="A63" s="306">
        <v>19</v>
      </c>
      <c r="B63" s="307" t="s">
        <v>208</v>
      </c>
      <c r="C63" s="228" t="s">
        <v>30</v>
      </c>
      <c r="D63" s="61">
        <v>8</v>
      </c>
      <c r="E63" s="61">
        <v>8</v>
      </c>
      <c r="F63" s="62">
        <v>100</v>
      </c>
      <c r="G63" s="61">
        <v>0</v>
      </c>
      <c r="H63" s="61">
        <v>1</v>
      </c>
      <c r="I63" s="61">
        <v>8</v>
      </c>
      <c r="J63" s="61">
        <v>8</v>
      </c>
      <c r="K63" s="61">
        <v>10</v>
      </c>
      <c r="L63" s="61">
        <v>8</v>
      </c>
      <c r="M63" s="61">
        <v>5</v>
      </c>
      <c r="N63" s="61">
        <v>0</v>
      </c>
      <c r="O63" s="61">
        <v>0</v>
      </c>
      <c r="P63" s="62">
        <v>52.81</v>
      </c>
    </row>
    <row r="64" spans="1:16" ht="14.55" customHeight="1" x14ac:dyDescent="0.25">
      <c r="A64" s="306"/>
      <c r="B64" s="307"/>
      <c r="C64" s="228" t="s">
        <v>31</v>
      </c>
      <c r="D64" s="61">
        <v>29</v>
      </c>
      <c r="E64" s="61">
        <v>29</v>
      </c>
      <c r="F64" s="62">
        <v>100</v>
      </c>
      <c r="G64" s="61">
        <v>16</v>
      </c>
      <c r="H64" s="61">
        <v>17</v>
      </c>
      <c r="I64" s="61">
        <v>28</v>
      </c>
      <c r="J64" s="61">
        <v>21</v>
      </c>
      <c r="K64" s="61">
        <v>28</v>
      </c>
      <c r="L64" s="61">
        <v>15</v>
      </c>
      <c r="M64" s="61">
        <v>13</v>
      </c>
      <c r="N64" s="61">
        <v>7</v>
      </c>
      <c r="O64" s="61">
        <v>0</v>
      </c>
      <c r="P64" s="62">
        <v>61.21</v>
      </c>
    </row>
    <row r="65" spans="1:17" ht="14.55" customHeight="1" x14ac:dyDescent="0.25">
      <c r="A65" s="306"/>
      <c r="B65" s="307"/>
      <c r="C65" s="63" t="s">
        <v>42</v>
      </c>
      <c r="D65" s="49">
        <v>37</v>
      </c>
      <c r="E65" s="49">
        <v>37</v>
      </c>
      <c r="F65" s="50">
        <v>100</v>
      </c>
      <c r="G65" s="49">
        <v>16</v>
      </c>
      <c r="H65" s="49">
        <v>18</v>
      </c>
      <c r="I65" s="49">
        <v>36</v>
      </c>
      <c r="J65" s="49">
        <v>29</v>
      </c>
      <c r="K65" s="49">
        <v>38</v>
      </c>
      <c r="L65" s="49">
        <v>23</v>
      </c>
      <c r="M65" s="49">
        <v>18</v>
      </c>
      <c r="N65" s="49">
        <v>7</v>
      </c>
      <c r="O65" s="49">
        <v>0</v>
      </c>
      <c r="P65" s="50">
        <v>59.39</v>
      </c>
    </row>
    <row r="66" spans="1:17" ht="14.55" customHeight="1" x14ac:dyDescent="0.25">
      <c r="A66" s="306">
        <v>20</v>
      </c>
      <c r="B66" s="307" t="s">
        <v>215</v>
      </c>
      <c r="C66" s="228" t="s">
        <v>30</v>
      </c>
      <c r="D66" s="61">
        <v>18</v>
      </c>
      <c r="E66" s="61">
        <v>18</v>
      </c>
      <c r="F66" s="62">
        <v>100</v>
      </c>
      <c r="G66" s="61">
        <v>10</v>
      </c>
      <c r="H66" s="61">
        <v>11</v>
      </c>
      <c r="I66" s="61">
        <v>11</v>
      </c>
      <c r="J66" s="61">
        <v>16</v>
      </c>
      <c r="K66" s="61">
        <v>12</v>
      </c>
      <c r="L66" s="61">
        <v>15</v>
      </c>
      <c r="M66" s="61">
        <v>12</v>
      </c>
      <c r="N66" s="61">
        <v>3</v>
      </c>
      <c r="O66" s="61">
        <v>0</v>
      </c>
      <c r="P66" s="62">
        <v>58.75</v>
      </c>
    </row>
    <row r="67" spans="1:17" ht="14.55" customHeight="1" x14ac:dyDescent="0.25">
      <c r="A67" s="306"/>
      <c r="B67" s="307"/>
      <c r="C67" s="228" t="s">
        <v>31</v>
      </c>
      <c r="D67" s="61">
        <v>18</v>
      </c>
      <c r="E67" s="61">
        <v>18</v>
      </c>
      <c r="F67" s="62">
        <v>100</v>
      </c>
      <c r="G67" s="61">
        <v>18</v>
      </c>
      <c r="H67" s="61">
        <v>18</v>
      </c>
      <c r="I67" s="61">
        <v>11</v>
      </c>
      <c r="J67" s="61">
        <v>19</v>
      </c>
      <c r="K67" s="61">
        <v>16</v>
      </c>
      <c r="L67" s="61">
        <v>4</v>
      </c>
      <c r="M67" s="61">
        <v>4</v>
      </c>
      <c r="N67" s="61">
        <v>0</v>
      </c>
      <c r="O67" s="61">
        <v>0</v>
      </c>
      <c r="P67" s="62">
        <v>71.53</v>
      </c>
    </row>
    <row r="68" spans="1:17" ht="14.55" customHeight="1" x14ac:dyDescent="0.25">
      <c r="A68" s="306"/>
      <c r="B68" s="307"/>
      <c r="C68" s="63" t="s">
        <v>42</v>
      </c>
      <c r="D68" s="49">
        <v>36</v>
      </c>
      <c r="E68" s="49">
        <v>36</v>
      </c>
      <c r="F68" s="50">
        <v>100</v>
      </c>
      <c r="G68" s="49">
        <v>28</v>
      </c>
      <c r="H68" s="49">
        <v>29</v>
      </c>
      <c r="I68" s="49">
        <v>22</v>
      </c>
      <c r="J68" s="49">
        <v>35</v>
      </c>
      <c r="K68" s="49">
        <v>28</v>
      </c>
      <c r="L68" s="49">
        <v>19</v>
      </c>
      <c r="M68" s="49">
        <v>16</v>
      </c>
      <c r="N68" s="49">
        <v>3</v>
      </c>
      <c r="O68" s="49">
        <v>0</v>
      </c>
      <c r="P68" s="50">
        <v>65.14</v>
      </c>
    </row>
    <row r="69" spans="1:17" ht="14.55" customHeight="1" x14ac:dyDescent="0.25">
      <c r="A69" s="303" t="s">
        <v>148</v>
      </c>
      <c r="B69" s="303"/>
      <c r="C69" s="236" t="s">
        <v>30</v>
      </c>
      <c r="D69" s="234">
        <v>225</v>
      </c>
      <c r="E69" s="234">
        <v>225</v>
      </c>
      <c r="F69" s="235">
        <v>100</v>
      </c>
      <c r="G69" s="234">
        <v>83</v>
      </c>
      <c r="H69" s="234">
        <v>140</v>
      </c>
      <c r="I69" s="234">
        <v>150</v>
      </c>
      <c r="J69" s="234">
        <v>151</v>
      </c>
      <c r="K69" s="234">
        <v>166</v>
      </c>
      <c r="L69" s="234">
        <v>216</v>
      </c>
      <c r="M69" s="234">
        <v>173</v>
      </c>
      <c r="N69" s="234">
        <v>46</v>
      </c>
      <c r="O69" s="234">
        <v>0</v>
      </c>
      <c r="P69" s="235">
        <v>55.59</v>
      </c>
    </row>
    <row r="70" spans="1:17" ht="14.55" customHeight="1" x14ac:dyDescent="0.25">
      <c r="A70" s="303"/>
      <c r="B70" s="303"/>
      <c r="C70" s="236" t="s">
        <v>31</v>
      </c>
      <c r="D70" s="234">
        <v>355</v>
      </c>
      <c r="E70" s="234">
        <v>355</v>
      </c>
      <c r="F70" s="235">
        <v>100</v>
      </c>
      <c r="G70" s="234">
        <v>257</v>
      </c>
      <c r="H70" s="234">
        <v>292</v>
      </c>
      <c r="I70" s="234">
        <v>283</v>
      </c>
      <c r="J70" s="234">
        <v>271</v>
      </c>
      <c r="K70" s="234">
        <v>255</v>
      </c>
      <c r="L70" s="234">
        <v>234</v>
      </c>
      <c r="M70" s="234">
        <v>153</v>
      </c>
      <c r="N70" s="234">
        <v>30</v>
      </c>
      <c r="O70" s="234">
        <v>0</v>
      </c>
      <c r="P70" s="235">
        <v>64.87</v>
      </c>
    </row>
    <row r="71" spans="1:17" ht="14.55" customHeight="1" x14ac:dyDescent="0.25">
      <c r="A71" s="303"/>
      <c r="B71" s="303"/>
      <c r="C71" s="236" t="s">
        <v>42</v>
      </c>
      <c r="D71" s="234">
        <v>580</v>
      </c>
      <c r="E71" s="234">
        <v>580</v>
      </c>
      <c r="F71" s="235">
        <v>100</v>
      </c>
      <c r="G71" s="234">
        <v>340</v>
      </c>
      <c r="H71" s="234">
        <v>432</v>
      </c>
      <c r="I71" s="234">
        <v>433</v>
      </c>
      <c r="J71" s="234">
        <v>422</v>
      </c>
      <c r="K71" s="234">
        <v>421</v>
      </c>
      <c r="L71" s="234">
        <v>450</v>
      </c>
      <c r="M71" s="234">
        <v>326</v>
      </c>
      <c r="N71" s="234">
        <v>76</v>
      </c>
      <c r="O71" s="234">
        <v>0</v>
      </c>
      <c r="P71" s="235">
        <v>61.27</v>
      </c>
    </row>
    <row r="72" spans="1:17" s="18" customFormat="1" ht="10.199999999999999" x14ac:dyDescent="0.25">
      <c r="A72" s="304" t="s">
        <v>140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17"/>
    </row>
    <row r="73" spans="1:17" s="18" customFormat="1" ht="40.049999999999997" customHeight="1" x14ac:dyDescent="0.2">
      <c r="A73" s="357" t="s">
        <v>142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17"/>
    </row>
    <row r="74" spans="1:17" s="18" customFormat="1" ht="40.049999999999997" customHeight="1" x14ac:dyDescent="0.25">
      <c r="A74" s="358" t="s">
        <v>143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17"/>
    </row>
    <row r="1055" spans="1:17" ht="19.8" x14ac:dyDescent="0.25">
      <c r="A1055" s="159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</row>
    <row r="1056" spans="1:17" ht="19.8" x14ac:dyDescent="0.25">
      <c r="A1056" s="160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</row>
    <row r="1057" spans="1:17" ht="19.8" x14ac:dyDescent="0.25">
      <c r="A1057" s="160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</row>
    <row r="1058" spans="1:17" ht="19.8" x14ac:dyDescent="0.25">
      <c r="A1058" s="160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</row>
    <row r="1059" spans="1:17" ht="19.8" x14ac:dyDescent="0.25">
      <c r="A1059" s="160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</row>
    <row r="1060" spans="1:17" ht="19.8" x14ac:dyDescent="0.25">
      <c r="A1060" s="160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</row>
    <row r="1061" spans="1:17" ht="19.8" x14ac:dyDescent="0.25">
      <c r="A1061" s="160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</row>
    <row r="1062" spans="1:17" ht="19.8" x14ac:dyDescent="0.25">
      <c r="A1062" s="160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</row>
    <row r="1063" spans="1:17" ht="19.8" x14ac:dyDescent="0.25">
      <c r="A1063" s="160"/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</row>
    <row r="1064" spans="1:17" ht="19.8" x14ac:dyDescent="0.25">
      <c r="A1064" s="160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</row>
    <row r="1065" spans="1:17" ht="19.8" x14ac:dyDescent="0.25">
      <c r="A1065" s="160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</row>
    <row r="1066" spans="1:17" ht="19.8" x14ac:dyDescent="0.25">
      <c r="A1066" s="160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</row>
    <row r="1067" spans="1:17" ht="19.8" x14ac:dyDescent="0.25">
      <c r="A1067" s="160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</row>
    <row r="1068" spans="1:17" ht="19.8" x14ac:dyDescent="0.25">
      <c r="A1068" s="160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</row>
    <row r="1069" spans="1:17" ht="19.8" x14ac:dyDescent="0.25">
      <c r="A1069" s="160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</row>
    <row r="1070" spans="1:17" ht="19.8" x14ac:dyDescent="0.25">
      <c r="A1070" s="160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</row>
    <row r="1071" spans="1:17" ht="19.8" x14ac:dyDescent="0.25">
      <c r="A1071" s="160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</row>
    <row r="1072" spans="1:17" ht="19.8" x14ac:dyDescent="0.25">
      <c r="A1072" s="160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</row>
    <row r="1073" spans="1:17" ht="19.8" x14ac:dyDescent="0.25">
      <c r="A1073" s="160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</row>
    <row r="1074" spans="1:17" ht="19.8" x14ac:dyDescent="0.25">
      <c r="A1074" s="160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</row>
  </sheetData>
  <sheetProtection sheet="1" objects="1" scenarios="1"/>
  <mergeCells count="51">
    <mergeCell ref="A73:P73"/>
    <mergeCell ref="A74:P74"/>
    <mergeCell ref="A69:B71"/>
    <mergeCell ref="A72:P72"/>
    <mergeCell ref="A63:A65"/>
    <mergeCell ref="B63:B65"/>
    <mergeCell ref="A66:A68"/>
    <mergeCell ref="B66:B68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P7"/>
    <mergeCell ref="A9:A11"/>
    <mergeCell ref="B9:B11"/>
    <mergeCell ref="A12:A14"/>
    <mergeCell ref="B12:B14"/>
    <mergeCell ref="A15:A17"/>
    <mergeCell ref="B15:B17"/>
    <mergeCell ref="A1:P1"/>
    <mergeCell ref="A2:P2"/>
    <mergeCell ref="A3:P3"/>
    <mergeCell ref="A4:P4"/>
    <mergeCell ref="A5:P5"/>
    <mergeCell ref="A6:P6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35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9.109375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116</v>
      </c>
    </row>
    <row r="2" spans="1:18" ht="17.399999999999999" x14ac:dyDescent="0.25">
      <c r="A2" s="290" t="s">
        <v>146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52"/>
      <c r="R2" s="241" t="s">
        <v>57</v>
      </c>
    </row>
    <row r="3" spans="1:18" ht="14.4" x14ac:dyDescent="0.25">
      <c r="A3" s="291" t="s">
        <v>138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58"/>
      <c r="R3" s="137"/>
    </row>
    <row r="4" spans="1:18" s="51" customFormat="1" ht="13.8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4"/>
    </row>
    <row r="5" spans="1:18" s="51" customFormat="1" ht="13.8" x14ac:dyDescent="0.25">
      <c r="A5" s="295" t="s">
        <v>147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54"/>
    </row>
    <row r="6" spans="1:18" ht="13.8" x14ac:dyDescent="0.25">
      <c r="A6" s="308" t="s">
        <v>929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5"/>
    </row>
    <row r="7" spans="1:18" ht="10.050000000000001" customHeight="1" x14ac:dyDescent="0.2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6">
        <v>1</v>
      </c>
      <c r="B9" s="307" t="s">
        <v>157</v>
      </c>
      <c r="C9" s="228" t="s">
        <v>30</v>
      </c>
      <c r="D9" s="61">
        <v>2</v>
      </c>
      <c r="E9" s="61">
        <v>2</v>
      </c>
      <c r="F9" s="62">
        <v>100</v>
      </c>
      <c r="G9" s="61">
        <v>0</v>
      </c>
      <c r="H9" s="61">
        <v>0</v>
      </c>
      <c r="I9" s="61">
        <v>3</v>
      </c>
      <c r="J9" s="61">
        <v>4</v>
      </c>
      <c r="K9" s="61">
        <v>1</v>
      </c>
      <c r="L9" s="61">
        <v>1</v>
      </c>
      <c r="M9" s="61">
        <v>1</v>
      </c>
      <c r="N9" s="61">
        <v>0</v>
      </c>
      <c r="O9" s="61">
        <v>0</v>
      </c>
      <c r="P9" s="62">
        <v>58.75</v>
      </c>
    </row>
    <row r="10" spans="1:18" ht="14.55" customHeight="1" x14ac:dyDescent="0.25">
      <c r="A10" s="306"/>
      <c r="B10" s="307"/>
      <c r="C10" s="228" t="s">
        <v>31</v>
      </c>
      <c r="D10" s="61">
        <v>13</v>
      </c>
      <c r="E10" s="61">
        <v>13</v>
      </c>
      <c r="F10" s="62">
        <v>100</v>
      </c>
      <c r="G10" s="61">
        <v>1</v>
      </c>
      <c r="H10" s="61">
        <v>4</v>
      </c>
      <c r="I10" s="61">
        <v>9</v>
      </c>
      <c r="J10" s="61">
        <v>15</v>
      </c>
      <c r="K10" s="61">
        <v>17</v>
      </c>
      <c r="L10" s="61">
        <v>6</v>
      </c>
      <c r="M10" s="61">
        <v>12</v>
      </c>
      <c r="N10" s="61">
        <v>1</v>
      </c>
      <c r="O10" s="61">
        <v>0</v>
      </c>
      <c r="P10" s="62">
        <v>53.08</v>
      </c>
    </row>
    <row r="11" spans="1:18" ht="14.55" customHeight="1" x14ac:dyDescent="0.25">
      <c r="A11" s="306"/>
      <c r="B11" s="307"/>
      <c r="C11" s="63" t="s">
        <v>42</v>
      </c>
      <c r="D11" s="49">
        <v>15</v>
      </c>
      <c r="E11" s="49">
        <v>15</v>
      </c>
      <c r="F11" s="50">
        <v>100</v>
      </c>
      <c r="G11" s="49">
        <v>1</v>
      </c>
      <c r="H11" s="49">
        <v>4</v>
      </c>
      <c r="I11" s="49">
        <v>12</v>
      </c>
      <c r="J11" s="49">
        <v>19</v>
      </c>
      <c r="K11" s="49">
        <v>18</v>
      </c>
      <c r="L11" s="49">
        <v>7</v>
      </c>
      <c r="M11" s="49">
        <v>13</v>
      </c>
      <c r="N11" s="49">
        <v>1</v>
      </c>
      <c r="O11" s="49">
        <v>0</v>
      </c>
      <c r="P11" s="50">
        <v>53.83</v>
      </c>
    </row>
    <row r="12" spans="1:18" ht="14.55" customHeight="1" x14ac:dyDescent="0.25">
      <c r="A12" s="306">
        <v>2</v>
      </c>
      <c r="B12" s="307" t="s">
        <v>162</v>
      </c>
      <c r="C12" s="228" t="s">
        <v>30</v>
      </c>
      <c r="D12" s="61">
        <v>13</v>
      </c>
      <c r="E12" s="61">
        <v>13</v>
      </c>
      <c r="F12" s="62">
        <v>100</v>
      </c>
      <c r="G12" s="61">
        <v>0</v>
      </c>
      <c r="H12" s="61">
        <v>2</v>
      </c>
      <c r="I12" s="61">
        <v>5</v>
      </c>
      <c r="J12" s="61">
        <v>7</v>
      </c>
      <c r="K12" s="61">
        <v>16</v>
      </c>
      <c r="L12" s="61">
        <v>7</v>
      </c>
      <c r="M12" s="61">
        <v>14</v>
      </c>
      <c r="N12" s="61">
        <v>14</v>
      </c>
      <c r="O12" s="61">
        <v>0</v>
      </c>
      <c r="P12" s="62">
        <v>39.619999999999997</v>
      </c>
    </row>
    <row r="13" spans="1:18" ht="14.55" customHeight="1" x14ac:dyDescent="0.25">
      <c r="A13" s="306"/>
      <c r="B13" s="307"/>
      <c r="C13" s="228" t="s">
        <v>31</v>
      </c>
      <c r="D13" s="61">
        <v>15</v>
      </c>
      <c r="E13" s="61">
        <v>15</v>
      </c>
      <c r="F13" s="62">
        <v>100</v>
      </c>
      <c r="G13" s="61">
        <v>15</v>
      </c>
      <c r="H13" s="61">
        <v>7</v>
      </c>
      <c r="I13" s="61">
        <v>11</v>
      </c>
      <c r="J13" s="61">
        <v>13</v>
      </c>
      <c r="K13" s="61">
        <v>8</v>
      </c>
      <c r="L13" s="61">
        <v>4</v>
      </c>
      <c r="M13" s="61">
        <v>9</v>
      </c>
      <c r="N13" s="61">
        <v>8</v>
      </c>
      <c r="O13" s="61">
        <v>0</v>
      </c>
      <c r="P13" s="62">
        <v>61.67</v>
      </c>
    </row>
    <row r="14" spans="1:18" ht="14.55" customHeight="1" x14ac:dyDescent="0.25">
      <c r="A14" s="306"/>
      <c r="B14" s="307"/>
      <c r="C14" s="63" t="s">
        <v>42</v>
      </c>
      <c r="D14" s="49">
        <v>28</v>
      </c>
      <c r="E14" s="49">
        <v>28</v>
      </c>
      <c r="F14" s="50">
        <v>100</v>
      </c>
      <c r="G14" s="49">
        <v>15</v>
      </c>
      <c r="H14" s="49">
        <v>9</v>
      </c>
      <c r="I14" s="49">
        <v>16</v>
      </c>
      <c r="J14" s="49">
        <v>20</v>
      </c>
      <c r="K14" s="49">
        <v>24</v>
      </c>
      <c r="L14" s="49">
        <v>11</v>
      </c>
      <c r="M14" s="49">
        <v>23</v>
      </c>
      <c r="N14" s="49">
        <v>22</v>
      </c>
      <c r="O14" s="49">
        <v>0</v>
      </c>
      <c r="P14" s="50">
        <v>51.43</v>
      </c>
    </row>
    <row r="15" spans="1:18" ht="14.55" customHeight="1" x14ac:dyDescent="0.25">
      <c r="A15" s="306">
        <v>3</v>
      </c>
      <c r="B15" s="307" t="s">
        <v>184</v>
      </c>
      <c r="C15" s="228" t="s">
        <v>30</v>
      </c>
      <c r="D15" s="61">
        <v>7</v>
      </c>
      <c r="E15" s="61">
        <v>7</v>
      </c>
      <c r="F15" s="62">
        <v>100</v>
      </c>
      <c r="G15" s="61">
        <v>2</v>
      </c>
      <c r="H15" s="61">
        <v>4</v>
      </c>
      <c r="I15" s="61">
        <v>6</v>
      </c>
      <c r="J15" s="61">
        <v>5</v>
      </c>
      <c r="K15" s="61">
        <v>7</v>
      </c>
      <c r="L15" s="61">
        <v>4</v>
      </c>
      <c r="M15" s="61">
        <v>2</v>
      </c>
      <c r="N15" s="61">
        <v>5</v>
      </c>
      <c r="O15" s="61">
        <v>0</v>
      </c>
      <c r="P15" s="62">
        <v>55</v>
      </c>
    </row>
    <row r="16" spans="1:18" ht="14.55" customHeight="1" x14ac:dyDescent="0.25">
      <c r="A16" s="306"/>
      <c r="B16" s="307"/>
      <c r="C16" s="228" t="s">
        <v>31</v>
      </c>
      <c r="D16" s="61">
        <v>16</v>
      </c>
      <c r="E16" s="61">
        <v>16</v>
      </c>
      <c r="F16" s="62">
        <v>100</v>
      </c>
      <c r="G16" s="61">
        <v>16</v>
      </c>
      <c r="H16" s="61">
        <v>6</v>
      </c>
      <c r="I16" s="61">
        <v>9</v>
      </c>
      <c r="J16" s="61">
        <v>9</v>
      </c>
      <c r="K16" s="61">
        <v>17</v>
      </c>
      <c r="L16" s="61">
        <v>8</v>
      </c>
      <c r="M16" s="61">
        <v>2</v>
      </c>
      <c r="N16" s="61">
        <v>13</v>
      </c>
      <c r="O16" s="61">
        <v>0</v>
      </c>
      <c r="P16" s="62">
        <v>59.06</v>
      </c>
    </row>
    <row r="17" spans="1:16" ht="14.55" customHeight="1" x14ac:dyDescent="0.25">
      <c r="A17" s="306"/>
      <c r="B17" s="307"/>
      <c r="C17" s="63" t="s">
        <v>42</v>
      </c>
      <c r="D17" s="49">
        <v>23</v>
      </c>
      <c r="E17" s="49">
        <v>23</v>
      </c>
      <c r="F17" s="50">
        <v>100</v>
      </c>
      <c r="G17" s="49">
        <v>18</v>
      </c>
      <c r="H17" s="49">
        <v>10</v>
      </c>
      <c r="I17" s="49">
        <v>15</v>
      </c>
      <c r="J17" s="49">
        <v>14</v>
      </c>
      <c r="K17" s="49">
        <v>24</v>
      </c>
      <c r="L17" s="49">
        <v>12</v>
      </c>
      <c r="M17" s="49">
        <v>4</v>
      </c>
      <c r="N17" s="49">
        <v>18</v>
      </c>
      <c r="O17" s="49">
        <v>0</v>
      </c>
      <c r="P17" s="50">
        <v>57.83</v>
      </c>
    </row>
    <row r="18" spans="1:16" ht="14.55" customHeight="1" x14ac:dyDescent="0.25">
      <c r="A18" s="306">
        <v>4</v>
      </c>
      <c r="B18" s="307" t="s">
        <v>191</v>
      </c>
      <c r="C18" s="228" t="s">
        <v>30</v>
      </c>
      <c r="D18" s="61">
        <v>5</v>
      </c>
      <c r="E18" s="61">
        <v>5</v>
      </c>
      <c r="F18" s="62">
        <v>100</v>
      </c>
      <c r="G18" s="61">
        <v>1</v>
      </c>
      <c r="H18" s="61">
        <v>5</v>
      </c>
      <c r="I18" s="61">
        <v>4</v>
      </c>
      <c r="J18" s="61">
        <v>2</v>
      </c>
      <c r="K18" s="61">
        <v>5</v>
      </c>
      <c r="L18" s="61">
        <v>3</v>
      </c>
      <c r="M18" s="61">
        <v>5</v>
      </c>
      <c r="N18" s="61">
        <v>0</v>
      </c>
      <c r="O18" s="61">
        <v>0</v>
      </c>
      <c r="P18" s="62">
        <v>58</v>
      </c>
    </row>
    <row r="19" spans="1:16" ht="14.55" customHeight="1" x14ac:dyDescent="0.25">
      <c r="A19" s="306"/>
      <c r="B19" s="307"/>
      <c r="C19" s="228" t="s">
        <v>31</v>
      </c>
      <c r="D19" s="61">
        <v>6</v>
      </c>
      <c r="E19" s="61">
        <v>6</v>
      </c>
      <c r="F19" s="62">
        <v>100</v>
      </c>
      <c r="G19" s="61">
        <v>4</v>
      </c>
      <c r="H19" s="61">
        <v>7</v>
      </c>
      <c r="I19" s="61">
        <v>8</v>
      </c>
      <c r="J19" s="61">
        <v>5</v>
      </c>
      <c r="K19" s="61">
        <v>3</v>
      </c>
      <c r="L19" s="61">
        <v>1</v>
      </c>
      <c r="M19" s="61">
        <v>1</v>
      </c>
      <c r="N19" s="61">
        <v>1</v>
      </c>
      <c r="O19" s="61">
        <v>0</v>
      </c>
      <c r="P19" s="62">
        <v>71.67</v>
      </c>
    </row>
    <row r="20" spans="1:16" ht="14.55" customHeight="1" x14ac:dyDescent="0.25">
      <c r="A20" s="306"/>
      <c r="B20" s="307"/>
      <c r="C20" s="63" t="s">
        <v>42</v>
      </c>
      <c r="D20" s="49">
        <v>11</v>
      </c>
      <c r="E20" s="49">
        <v>11</v>
      </c>
      <c r="F20" s="50">
        <v>100</v>
      </c>
      <c r="G20" s="49">
        <v>5</v>
      </c>
      <c r="H20" s="49">
        <v>12</v>
      </c>
      <c r="I20" s="49">
        <v>12</v>
      </c>
      <c r="J20" s="49">
        <v>7</v>
      </c>
      <c r="K20" s="49">
        <v>8</v>
      </c>
      <c r="L20" s="49">
        <v>4</v>
      </c>
      <c r="M20" s="49">
        <v>6</v>
      </c>
      <c r="N20" s="49">
        <v>1</v>
      </c>
      <c r="O20" s="49">
        <v>0</v>
      </c>
      <c r="P20" s="50">
        <v>65.45</v>
      </c>
    </row>
    <row r="21" spans="1:16" ht="14.55" customHeight="1" x14ac:dyDescent="0.25">
      <c r="A21" s="306">
        <v>5</v>
      </c>
      <c r="B21" s="307" t="s">
        <v>192</v>
      </c>
      <c r="C21" s="228" t="s">
        <v>30</v>
      </c>
      <c r="D21" s="61">
        <v>7</v>
      </c>
      <c r="E21" s="61">
        <v>7</v>
      </c>
      <c r="F21" s="62">
        <v>100</v>
      </c>
      <c r="G21" s="61">
        <v>3</v>
      </c>
      <c r="H21" s="61">
        <v>1</v>
      </c>
      <c r="I21" s="61">
        <v>2</v>
      </c>
      <c r="J21" s="61">
        <v>5</v>
      </c>
      <c r="K21" s="61">
        <v>6</v>
      </c>
      <c r="L21" s="61">
        <v>11</v>
      </c>
      <c r="M21" s="61">
        <v>7</v>
      </c>
      <c r="N21" s="61">
        <v>0</v>
      </c>
      <c r="O21" s="61">
        <v>0</v>
      </c>
      <c r="P21" s="62">
        <v>49.64</v>
      </c>
    </row>
    <row r="22" spans="1:16" ht="14.55" customHeight="1" x14ac:dyDescent="0.25">
      <c r="A22" s="306"/>
      <c r="B22" s="307"/>
      <c r="C22" s="228" t="s">
        <v>31</v>
      </c>
      <c r="D22" s="61">
        <v>10</v>
      </c>
      <c r="E22" s="61">
        <v>10</v>
      </c>
      <c r="F22" s="62">
        <v>100</v>
      </c>
      <c r="G22" s="61">
        <v>14</v>
      </c>
      <c r="H22" s="61">
        <v>15</v>
      </c>
      <c r="I22" s="61">
        <v>7</v>
      </c>
      <c r="J22" s="61">
        <v>7</v>
      </c>
      <c r="K22" s="61">
        <v>0</v>
      </c>
      <c r="L22" s="61">
        <v>5</v>
      </c>
      <c r="M22" s="61">
        <v>2</v>
      </c>
      <c r="N22" s="61">
        <v>0</v>
      </c>
      <c r="O22" s="61">
        <v>0</v>
      </c>
      <c r="P22" s="62">
        <v>78.25</v>
      </c>
    </row>
    <row r="23" spans="1:16" ht="14.55" customHeight="1" x14ac:dyDescent="0.25">
      <c r="A23" s="306"/>
      <c r="B23" s="307"/>
      <c r="C23" s="63" t="s">
        <v>42</v>
      </c>
      <c r="D23" s="49">
        <v>17</v>
      </c>
      <c r="E23" s="49">
        <v>17</v>
      </c>
      <c r="F23" s="50">
        <v>100</v>
      </c>
      <c r="G23" s="49">
        <v>17</v>
      </c>
      <c r="H23" s="49">
        <v>16</v>
      </c>
      <c r="I23" s="49">
        <v>9</v>
      </c>
      <c r="J23" s="49">
        <v>12</v>
      </c>
      <c r="K23" s="49">
        <v>6</v>
      </c>
      <c r="L23" s="49">
        <v>16</v>
      </c>
      <c r="M23" s="49">
        <v>9</v>
      </c>
      <c r="N23" s="49">
        <v>0</v>
      </c>
      <c r="O23" s="49">
        <v>0</v>
      </c>
      <c r="P23" s="50">
        <v>66.47</v>
      </c>
    </row>
    <row r="24" spans="1:16" ht="14.55" customHeight="1" x14ac:dyDescent="0.25">
      <c r="A24" s="306">
        <v>6</v>
      </c>
      <c r="B24" s="307" t="s">
        <v>198</v>
      </c>
      <c r="C24" s="228" t="s">
        <v>30</v>
      </c>
      <c r="D24" s="61">
        <v>9</v>
      </c>
      <c r="E24" s="61">
        <v>9</v>
      </c>
      <c r="F24" s="62">
        <v>100</v>
      </c>
      <c r="G24" s="61">
        <v>8</v>
      </c>
      <c r="H24" s="61">
        <v>7</v>
      </c>
      <c r="I24" s="61">
        <v>10</v>
      </c>
      <c r="J24" s="61">
        <v>6</v>
      </c>
      <c r="K24" s="61">
        <v>4</v>
      </c>
      <c r="L24" s="61">
        <v>7</v>
      </c>
      <c r="M24" s="61">
        <v>2</v>
      </c>
      <c r="N24" s="61">
        <v>1</v>
      </c>
      <c r="O24" s="61">
        <v>0</v>
      </c>
      <c r="P24" s="62">
        <v>68.06</v>
      </c>
    </row>
    <row r="25" spans="1:16" ht="14.55" customHeight="1" x14ac:dyDescent="0.25">
      <c r="A25" s="306"/>
      <c r="B25" s="307"/>
      <c r="C25" s="228" t="s">
        <v>31</v>
      </c>
      <c r="D25" s="61">
        <v>15</v>
      </c>
      <c r="E25" s="61">
        <v>15</v>
      </c>
      <c r="F25" s="62">
        <v>100</v>
      </c>
      <c r="G25" s="61">
        <v>24</v>
      </c>
      <c r="H25" s="61">
        <v>14</v>
      </c>
      <c r="I25" s="61">
        <v>11</v>
      </c>
      <c r="J25" s="61">
        <v>11</v>
      </c>
      <c r="K25" s="61">
        <v>7</v>
      </c>
      <c r="L25" s="61">
        <v>4</v>
      </c>
      <c r="M25" s="61">
        <v>3</v>
      </c>
      <c r="N25" s="61">
        <v>1</v>
      </c>
      <c r="O25" s="61">
        <v>0</v>
      </c>
      <c r="P25" s="62">
        <v>76.33</v>
      </c>
    </row>
    <row r="26" spans="1:16" ht="14.55" customHeight="1" x14ac:dyDescent="0.25">
      <c r="A26" s="306"/>
      <c r="B26" s="307"/>
      <c r="C26" s="63" t="s">
        <v>42</v>
      </c>
      <c r="D26" s="49">
        <v>24</v>
      </c>
      <c r="E26" s="49">
        <v>24</v>
      </c>
      <c r="F26" s="50">
        <v>100</v>
      </c>
      <c r="G26" s="49">
        <v>32</v>
      </c>
      <c r="H26" s="49">
        <v>21</v>
      </c>
      <c r="I26" s="49">
        <v>21</v>
      </c>
      <c r="J26" s="49">
        <v>17</v>
      </c>
      <c r="K26" s="49">
        <v>11</v>
      </c>
      <c r="L26" s="49">
        <v>11</v>
      </c>
      <c r="M26" s="49">
        <v>5</v>
      </c>
      <c r="N26" s="49">
        <v>2</v>
      </c>
      <c r="O26" s="49">
        <v>0</v>
      </c>
      <c r="P26" s="50">
        <v>73.23</v>
      </c>
    </row>
    <row r="27" spans="1:16" ht="14.55" customHeight="1" x14ac:dyDescent="0.25">
      <c r="A27" s="306">
        <v>7</v>
      </c>
      <c r="B27" s="307" t="s">
        <v>203</v>
      </c>
      <c r="C27" s="228" t="s">
        <v>30</v>
      </c>
      <c r="D27" s="61">
        <v>7</v>
      </c>
      <c r="E27" s="61">
        <v>7</v>
      </c>
      <c r="F27" s="62">
        <v>100</v>
      </c>
      <c r="G27" s="61">
        <v>5</v>
      </c>
      <c r="H27" s="61">
        <v>0</v>
      </c>
      <c r="I27" s="61">
        <v>2</v>
      </c>
      <c r="J27" s="61">
        <v>4</v>
      </c>
      <c r="K27" s="61">
        <v>2</v>
      </c>
      <c r="L27" s="61">
        <v>4</v>
      </c>
      <c r="M27" s="61">
        <v>6</v>
      </c>
      <c r="N27" s="61">
        <v>12</v>
      </c>
      <c r="O27" s="61">
        <v>0</v>
      </c>
      <c r="P27" s="62">
        <v>41.43</v>
      </c>
    </row>
    <row r="28" spans="1:16" ht="14.55" customHeight="1" x14ac:dyDescent="0.25">
      <c r="A28" s="306"/>
      <c r="B28" s="307"/>
      <c r="C28" s="228" t="s">
        <v>31</v>
      </c>
      <c r="D28" s="61">
        <v>9</v>
      </c>
      <c r="E28" s="61">
        <v>9</v>
      </c>
      <c r="F28" s="62">
        <v>100</v>
      </c>
      <c r="G28" s="61">
        <v>2</v>
      </c>
      <c r="H28" s="61">
        <v>5</v>
      </c>
      <c r="I28" s="61">
        <v>5</v>
      </c>
      <c r="J28" s="61">
        <v>6</v>
      </c>
      <c r="K28" s="61">
        <v>6</v>
      </c>
      <c r="L28" s="61">
        <v>5</v>
      </c>
      <c r="M28" s="61">
        <v>4</v>
      </c>
      <c r="N28" s="61">
        <v>12</v>
      </c>
      <c r="O28" s="61">
        <v>0</v>
      </c>
      <c r="P28" s="62">
        <v>47.22</v>
      </c>
    </row>
    <row r="29" spans="1:16" ht="14.55" customHeight="1" x14ac:dyDescent="0.25">
      <c r="A29" s="306"/>
      <c r="B29" s="307"/>
      <c r="C29" s="63" t="s">
        <v>42</v>
      </c>
      <c r="D29" s="49">
        <v>16</v>
      </c>
      <c r="E29" s="49">
        <v>16</v>
      </c>
      <c r="F29" s="50">
        <v>100</v>
      </c>
      <c r="G29" s="49">
        <v>7</v>
      </c>
      <c r="H29" s="49">
        <v>5</v>
      </c>
      <c r="I29" s="49">
        <v>7</v>
      </c>
      <c r="J29" s="49">
        <v>10</v>
      </c>
      <c r="K29" s="49">
        <v>8</v>
      </c>
      <c r="L29" s="49">
        <v>9</v>
      </c>
      <c r="M29" s="49">
        <v>10</v>
      </c>
      <c r="N29" s="49">
        <v>24</v>
      </c>
      <c r="O29" s="49">
        <v>0</v>
      </c>
      <c r="P29" s="50">
        <v>44.69</v>
      </c>
    </row>
    <row r="30" spans="1:16" ht="14.55" customHeight="1" x14ac:dyDescent="0.25">
      <c r="A30" s="303" t="s">
        <v>148</v>
      </c>
      <c r="B30" s="303"/>
      <c r="C30" s="236" t="s">
        <v>30</v>
      </c>
      <c r="D30" s="234">
        <v>50</v>
      </c>
      <c r="E30" s="234">
        <v>50</v>
      </c>
      <c r="F30" s="235">
        <v>100</v>
      </c>
      <c r="G30" s="234">
        <v>19</v>
      </c>
      <c r="H30" s="234">
        <v>19</v>
      </c>
      <c r="I30" s="234">
        <v>32</v>
      </c>
      <c r="J30" s="234">
        <v>33</v>
      </c>
      <c r="K30" s="234">
        <v>41</v>
      </c>
      <c r="L30" s="234">
        <v>37</v>
      </c>
      <c r="M30" s="234">
        <v>37</v>
      </c>
      <c r="N30" s="234">
        <v>32</v>
      </c>
      <c r="O30" s="234">
        <v>0</v>
      </c>
      <c r="P30" s="235">
        <v>51.15</v>
      </c>
    </row>
    <row r="31" spans="1:16" ht="14.55" customHeight="1" x14ac:dyDescent="0.25">
      <c r="A31" s="303"/>
      <c r="B31" s="303"/>
      <c r="C31" s="236" t="s">
        <v>31</v>
      </c>
      <c r="D31" s="234">
        <v>84</v>
      </c>
      <c r="E31" s="234">
        <v>84</v>
      </c>
      <c r="F31" s="235">
        <v>100</v>
      </c>
      <c r="G31" s="234">
        <v>76</v>
      </c>
      <c r="H31" s="234">
        <v>58</v>
      </c>
      <c r="I31" s="234">
        <v>60</v>
      </c>
      <c r="J31" s="234">
        <v>66</v>
      </c>
      <c r="K31" s="234">
        <v>58</v>
      </c>
      <c r="L31" s="234">
        <v>33</v>
      </c>
      <c r="M31" s="234">
        <v>33</v>
      </c>
      <c r="N31" s="234">
        <v>36</v>
      </c>
      <c r="O31" s="234">
        <v>0</v>
      </c>
      <c r="P31" s="235">
        <v>63.6</v>
      </c>
    </row>
    <row r="32" spans="1:16" ht="14.55" customHeight="1" x14ac:dyDescent="0.25">
      <c r="A32" s="303"/>
      <c r="B32" s="303"/>
      <c r="C32" s="236" t="s">
        <v>42</v>
      </c>
      <c r="D32" s="234">
        <v>134</v>
      </c>
      <c r="E32" s="234">
        <v>134</v>
      </c>
      <c r="F32" s="235">
        <v>100</v>
      </c>
      <c r="G32" s="234">
        <v>95</v>
      </c>
      <c r="H32" s="234">
        <v>77</v>
      </c>
      <c r="I32" s="234">
        <v>92</v>
      </c>
      <c r="J32" s="234">
        <v>99</v>
      </c>
      <c r="K32" s="234">
        <v>99</v>
      </c>
      <c r="L32" s="234">
        <v>70</v>
      </c>
      <c r="M32" s="234">
        <v>70</v>
      </c>
      <c r="N32" s="234">
        <v>68</v>
      </c>
      <c r="O32" s="234">
        <v>0</v>
      </c>
      <c r="P32" s="235">
        <v>58.96</v>
      </c>
    </row>
    <row r="33" spans="1:17" s="18" customFormat="1" ht="10.199999999999999" x14ac:dyDescent="0.25">
      <c r="A33" s="304" t="s">
        <v>140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17"/>
    </row>
    <row r="34" spans="1:17" s="18" customFormat="1" ht="40.049999999999997" customHeight="1" x14ac:dyDescent="0.2">
      <c r="A34" s="357" t="s">
        <v>142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17"/>
    </row>
    <row r="35" spans="1:17" s="18" customFormat="1" ht="40.049999999999997" customHeight="1" x14ac:dyDescent="0.25">
      <c r="A35" s="358" t="s">
        <v>143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17"/>
    </row>
    <row r="1016" spans="1:17" ht="19.8" x14ac:dyDescent="0.25">
      <c r="A1016" s="159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</row>
    <row r="1017" spans="1:17" ht="19.8" x14ac:dyDescent="0.25">
      <c r="A1017" s="160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</row>
    <row r="1018" spans="1:17" ht="19.8" x14ac:dyDescent="0.25">
      <c r="A1018" s="160"/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</row>
    <row r="1019" spans="1:17" ht="19.8" x14ac:dyDescent="0.25">
      <c r="A1019" s="160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</row>
    <row r="1020" spans="1:17" ht="19.8" x14ac:dyDescent="0.25">
      <c r="A1020" s="160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</row>
    <row r="1021" spans="1:17" ht="19.8" x14ac:dyDescent="0.25">
      <c r="A1021" s="160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</row>
    <row r="1022" spans="1:17" ht="19.8" x14ac:dyDescent="0.25">
      <c r="A1022" s="160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</row>
    <row r="1023" spans="1:17" ht="19.8" x14ac:dyDescent="0.25">
      <c r="A1023" s="160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</row>
    <row r="1024" spans="1:17" ht="19.8" x14ac:dyDescent="0.25">
      <c r="A1024" s="160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</row>
    <row r="1025" spans="1:17" ht="19.8" x14ac:dyDescent="0.25">
      <c r="A1025" s="160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</row>
    <row r="1026" spans="1:17" ht="19.8" x14ac:dyDescent="0.25">
      <c r="A1026" s="160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</row>
    <row r="1027" spans="1:17" ht="19.8" x14ac:dyDescent="0.25">
      <c r="A1027" s="160"/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</row>
    <row r="1028" spans="1:17" ht="19.8" x14ac:dyDescent="0.25">
      <c r="A1028" s="160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</row>
    <row r="1029" spans="1:17" ht="19.8" x14ac:dyDescent="0.25">
      <c r="A1029" s="160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</row>
    <row r="1030" spans="1:17" ht="19.8" x14ac:dyDescent="0.25">
      <c r="A1030" s="160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</row>
    <row r="1031" spans="1:17" ht="19.8" x14ac:dyDescent="0.25">
      <c r="A1031" s="160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</row>
    <row r="1032" spans="1:17" ht="19.8" x14ac:dyDescent="0.25">
      <c r="A1032" s="160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</row>
    <row r="1033" spans="1:17" ht="19.8" x14ac:dyDescent="0.25">
      <c r="A1033" s="160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</row>
    <row r="1034" spans="1:17" ht="19.8" x14ac:dyDescent="0.25">
      <c r="A1034" s="160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</row>
    <row r="1035" spans="1:17" ht="19.8" x14ac:dyDescent="0.25">
      <c r="A1035" s="160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</row>
  </sheetData>
  <sheetProtection sheet="1" objects="1" scenarios="1"/>
  <mergeCells count="25">
    <mergeCell ref="A34:P34"/>
    <mergeCell ref="A35:P35"/>
    <mergeCell ref="A30:B32"/>
    <mergeCell ref="A33:P33"/>
    <mergeCell ref="A27:A29"/>
    <mergeCell ref="B27:B29"/>
    <mergeCell ref="A18:A20"/>
    <mergeCell ref="B18:B20"/>
    <mergeCell ref="A21:A23"/>
    <mergeCell ref="B21:B23"/>
    <mergeCell ref="A24:A26"/>
    <mergeCell ref="B24:B26"/>
    <mergeCell ref="A7:P7"/>
    <mergeCell ref="A9:A11"/>
    <mergeCell ref="B9:B11"/>
    <mergeCell ref="A12:A14"/>
    <mergeCell ref="B12:B14"/>
    <mergeCell ref="A15:A17"/>
    <mergeCell ref="B15:B17"/>
    <mergeCell ref="A1:P1"/>
    <mergeCell ref="A2:P2"/>
    <mergeCell ref="A3:P3"/>
    <mergeCell ref="A4:P4"/>
    <mergeCell ref="A5:P5"/>
    <mergeCell ref="A6:P6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7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9.109375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117</v>
      </c>
    </row>
    <row r="2" spans="1:18" ht="17.399999999999999" x14ac:dyDescent="0.25">
      <c r="A2" s="290" t="s">
        <v>146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52"/>
      <c r="R2" s="241" t="s">
        <v>57</v>
      </c>
    </row>
    <row r="3" spans="1:18" ht="14.4" x14ac:dyDescent="0.25">
      <c r="A3" s="291" t="s">
        <v>138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58"/>
      <c r="R3" s="137"/>
    </row>
    <row r="4" spans="1:18" s="51" customFormat="1" ht="13.8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4"/>
    </row>
    <row r="5" spans="1:18" s="51" customFormat="1" ht="13.8" x14ac:dyDescent="0.25">
      <c r="A5" s="295" t="s">
        <v>147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54"/>
    </row>
    <row r="6" spans="1:18" ht="13.8" x14ac:dyDescent="0.25">
      <c r="A6" s="308" t="s">
        <v>930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5"/>
    </row>
    <row r="7" spans="1:18" ht="10.050000000000001" customHeight="1" x14ac:dyDescent="0.2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5"/>
    </row>
    <row r="8" spans="1:18" ht="28.05" customHeight="1" x14ac:dyDescent="0.25">
      <c r="A8" s="226" t="s">
        <v>60</v>
      </c>
      <c r="B8" s="227" t="s">
        <v>0</v>
      </c>
      <c r="C8" s="227" t="s">
        <v>43</v>
      </c>
      <c r="D8" s="226" t="s">
        <v>35</v>
      </c>
      <c r="E8" s="226" t="s">
        <v>36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56</v>
      </c>
    </row>
    <row r="9" spans="1:18" ht="14.55" customHeight="1" x14ac:dyDescent="0.25">
      <c r="A9" s="306">
        <v>1</v>
      </c>
      <c r="B9" s="381" t="s">
        <v>925</v>
      </c>
      <c r="C9" s="228" t="s">
        <v>30</v>
      </c>
      <c r="D9" s="61"/>
      <c r="E9" s="61"/>
      <c r="F9" s="62"/>
      <c r="G9" s="61"/>
      <c r="H9" s="61"/>
      <c r="I9" s="61"/>
      <c r="J9" s="61"/>
      <c r="K9" s="61"/>
      <c r="L9" s="61"/>
      <c r="M9" s="61"/>
      <c r="N9" s="61"/>
      <c r="O9" s="61"/>
      <c r="P9" s="62"/>
    </row>
    <row r="10" spans="1:18" ht="14.55" customHeight="1" x14ac:dyDescent="0.25">
      <c r="A10" s="306"/>
      <c r="B10" s="382"/>
      <c r="C10" s="228" t="s">
        <v>31</v>
      </c>
      <c r="D10" s="61"/>
      <c r="E10" s="61"/>
      <c r="F10" s="62"/>
      <c r="G10" s="61"/>
      <c r="H10" s="61"/>
      <c r="I10" s="61"/>
      <c r="J10" s="61"/>
      <c r="K10" s="61"/>
      <c r="L10" s="61"/>
      <c r="M10" s="61"/>
      <c r="N10" s="61"/>
      <c r="O10" s="61"/>
      <c r="P10" s="62"/>
    </row>
    <row r="11" spans="1:18" ht="14.55" customHeight="1" x14ac:dyDescent="0.25">
      <c r="A11" s="306"/>
      <c r="B11" s="383"/>
      <c r="C11" s="63" t="s">
        <v>42</v>
      </c>
      <c r="D11" s="49"/>
      <c r="E11" s="49"/>
      <c r="F11" s="50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8" ht="14.55" customHeight="1" x14ac:dyDescent="0.25">
      <c r="A12" s="303" t="s">
        <v>148</v>
      </c>
      <c r="B12" s="303"/>
      <c r="C12" s="236" t="s">
        <v>30</v>
      </c>
      <c r="D12" s="377" t="s">
        <v>222</v>
      </c>
      <c r="E12" s="234">
        <f>IFERROR(SUMIF($C$9:$C$11,$C$12,E9:E11),"")</f>
        <v>0</v>
      </c>
      <c r="F12" s="235" t="str">
        <f>IFERROR(IF(D12&gt;0,ROUND((E12/D12)*100,2),0),"")</f>
        <v/>
      </c>
      <c r="G12" s="234">
        <f>IFERROR(SUMIF($C$9:$C$11,$C$12,G9:G11),"")</f>
        <v>0</v>
      </c>
      <c r="H12" s="234">
        <f>IFERROR(SUMIF($C$9:$C$11,$C$12,H9:H11),"")</f>
        <v>0</v>
      </c>
      <c r="I12" s="234">
        <f>IFERROR(SUMIF($C$9:$C$11,$C$12,I9:I11),"")</f>
        <v>0</v>
      </c>
      <c r="J12" s="234">
        <f>IFERROR(SUMIF($C$9:$C$11,$C$12,J9:J11),"")</f>
        <v>0</v>
      </c>
      <c r="K12" s="234">
        <f>IFERROR(SUMIF($C$9:$C$11,$C$12,K9:K11),"")</f>
        <v>0</v>
      </c>
      <c r="L12" s="234">
        <f>IFERROR(SUMIF($C$9:$C$11,$C$12,L9:L11),"")</f>
        <v>0</v>
      </c>
      <c r="M12" s="234">
        <f>IFERROR(SUMIF($C$9:$C$11,$C$12,M9:M11),"")</f>
        <v>0</v>
      </c>
      <c r="N12" s="234">
        <f>IFERROR(SUMIF($C$9:$C$11,$C$12,N9:N11),"")</f>
        <v>0</v>
      </c>
      <c r="O12" s="234">
        <f>IFERROR(SUMIF($C$9:$C$11,$C$12,O9:O11),"")</f>
        <v>0</v>
      </c>
      <c r="P12" s="235">
        <f>IFERROR(SUMIF($C$9:$C$11,$C$12,P9:P11),"")</f>
        <v>0</v>
      </c>
    </row>
    <row r="13" spans="1:18" ht="14.55" customHeight="1" x14ac:dyDescent="0.25">
      <c r="A13" s="303"/>
      <c r="B13" s="303"/>
      <c r="C13" s="236" t="s">
        <v>31</v>
      </c>
      <c r="D13" s="377" t="s">
        <v>222</v>
      </c>
      <c r="E13" s="234">
        <f>IFERROR(SUMIF($C$9:$C$11,$C$13,E9:E11),"")</f>
        <v>0</v>
      </c>
      <c r="F13" s="235" t="str">
        <f>IFERROR(IF(D13&gt;0,ROUND((E13/D13)*100,2),0),"")</f>
        <v/>
      </c>
      <c r="G13" s="234">
        <f>IFERROR(SUMIF($C$9:$C$11,$C$13,G9:G11),"")</f>
        <v>0</v>
      </c>
      <c r="H13" s="234">
        <f>IFERROR(SUMIF($C$9:$C$11,$C$13,H9:H11),"")</f>
        <v>0</v>
      </c>
      <c r="I13" s="234">
        <f>IFERROR(SUMIF($C$9:$C$11,$C$13,I9:I11),"")</f>
        <v>0</v>
      </c>
      <c r="J13" s="234">
        <f>IFERROR(SUMIF($C$9:$C$11,$C$13,J9:J11),"")</f>
        <v>0</v>
      </c>
      <c r="K13" s="234">
        <f>IFERROR(SUMIF($C$9:$C$11,$C$13,K9:K11),"")</f>
        <v>0</v>
      </c>
      <c r="L13" s="234">
        <f>IFERROR(SUMIF($C$9:$C$11,$C$13,L9:L11),"")</f>
        <v>0</v>
      </c>
      <c r="M13" s="234">
        <f>IFERROR(SUMIF($C$9:$C$11,$C$13,M9:M11),"")</f>
        <v>0</v>
      </c>
      <c r="N13" s="234">
        <f>IFERROR(SUMIF($C$9:$C$11,$C$13,N9:N11),"")</f>
        <v>0</v>
      </c>
      <c r="O13" s="234">
        <f>IFERROR(SUMIF($C$9:$C$11,$C$13,O9:O11),"")</f>
        <v>0</v>
      </c>
      <c r="P13" s="235">
        <f>IFERROR(SUMIF($C$9:$C$11,$C$13,P9:P11),"")</f>
        <v>0</v>
      </c>
    </row>
    <row r="14" spans="1:18" ht="14.55" customHeight="1" x14ac:dyDescent="0.25">
      <c r="A14" s="303"/>
      <c r="B14" s="303"/>
      <c r="C14" s="236" t="s">
        <v>42</v>
      </c>
      <c r="D14" s="377" t="s">
        <v>222</v>
      </c>
      <c r="E14" s="234">
        <f>IFERROR(SUMIF($C$9:$C$11,$C$14,E9:E11),"")</f>
        <v>0</v>
      </c>
      <c r="F14" s="235" t="str">
        <f>IFERROR(IF(D14&gt;0,ROUND((E14/D14)*100,2),0),"")</f>
        <v/>
      </c>
      <c r="G14" s="234">
        <f>IFERROR(SUMIF($C$9:$C$11,$C$14,G9:G11),"")</f>
        <v>0</v>
      </c>
      <c r="H14" s="234">
        <f>IFERROR(SUMIF($C$9:$C$11,$C$14,H9:H11),"")</f>
        <v>0</v>
      </c>
      <c r="I14" s="234">
        <f>IFERROR(SUMIF($C$9:$C$11,$C$14,I9:I11),"")</f>
        <v>0</v>
      </c>
      <c r="J14" s="234">
        <f>IFERROR(SUMIF($C$9:$C$11,$C$14,J9:J11),"")</f>
        <v>0</v>
      </c>
      <c r="K14" s="234">
        <f>IFERROR(SUMIF($C$9:$C$11,$C$14,K9:K11),"")</f>
        <v>0</v>
      </c>
      <c r="L14" s="234">
        <f>IFERROR(SUMIF($C$9:$C$11,$C$14,L9:L11),"")</f>
        <v>0</v>
      </c>
      <c r="M14" s="234">
        <f>IFERROR(SUMIF($C$9:$C$11,$C$14,M9:M11),"")</f>
        <v>0</v>
      </c>
      <c r="N14" s="234">
        <f>IFERROR(SUMIF($C$9:$C$11,$C$14,N9:N11),"")</f>
        <v>0</v>
      </c>
      <c r="O14" s="234">
        <f>IFERROR(SUMIF($C$9:$C$11,$C$14,O9:O11),"")</f>
        <v>0</v>
      </c>
      <c r="P14" s="235">
        <f>IFERROR(SUMIF($C$9:$C$11,$C$14,P9:P11),"")</f>
        <v>0</v>
      </c>
    </row>
    <row r="15" spans="1:18" s="18" customFormat="1" ht="10.199999999999999" x14ac:dyDescent="0.25">
      <c r="A15" s="304" t="s">
        <v>140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17"/>
    </row>
    <row r="16" spans="1:18" s="18" customFormat="1" ht="40.049999999999997" customHeight="1" x14ac:dyDescent="0.2">
      <c r="A16" s="357" t="s">
        <v>142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17"/>
    </row>
    <row r="17" spans="1:17" s="18" customFormat="1" ht="40.049999999999997" customHeight="1" x14ac:dyDescent="0.25">
      <c r="A17" s="358" t="s">
        <v>143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17"/>
    </row>
    <row r="998" spans="1:17" ht="19.8" x14ac:dyDescent="0.25">
      <c r="A998" s="159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</row>
    <row r="999" spans="1:17" ht="19.8" x14ac:dyDescent="0.25">
      <c r="A999" s="160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</row>
    <row r="1000" spans="1:17" ht="19.8" x14ac:dyDescent="0.25">
      <c r="A1000" s="160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</row>
    <row r="1001" spans="1:17" ht="19.8" x14ac:dyDescent="0.25">
      <c r="A1001" s="160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</row>
    <row r="1002" spans="1:17" ht="19.8" x14ac:dyDescent="0.25">
      <c r="A1002" s="160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</row>
    <row r="1003" spans="1:17" ht="19.8" x14ac:dyDescent="0.25">
      <c r="A1003" s="160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</row>
    <row r="1004" spans="1:17" ht="19.8" x14ac:dyDescent="0.25">
      <c r="A1004" s="160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</row>
    <row r="1005" spans="1:17" ht="19.8" x14ac:dyDescent="0.25">
      <c r="A1005" s="160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</row>
    <row r="1006" spans="1:17" ht="19.8" x14ac:dyDescent="0.25">
      <c r="A1006" s="160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</row>
    <row r="1007" spans="1:17" ht="19.8" x14ac:dyDescent="0.25">
      <c r="A1007" s="160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</row>
    <row r="1008" spans="1:17" ht="19.8" x14ac:dyDescent="0.25">
      <c r="A1008" s="160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</row>
    <row r="1009" spans="1:17" ht="19.8" x14ac:dyDescent="0.25">
      <c r="A1009" s="160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</row>
    <row r="1010" spans="1:17" ht="19.8" x14ac:dyDescent="0.25">
      <c r="A1010" s="160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</row>
    <row r="1011" spans="1:17" ht="19.8" x14ac:dyDescent="0.25">
      <c r="A1011" s="160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</row>
    <row r="1012" spans="1:17" ht="19.8" x14ac:dyDescent="0.25">
      <c r="A1012" s="160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</row>
    <row r="1013" spans="1:17" ht="19.8" x14ac:dyDescent="0.25">
      <c r="A1013" s="160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</row>
    <row r="1014" spans="1:17" ht="19.8" x14ac:dyDescent="0.25">
      <c r="A1014" s="160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</row>
    <row r="1015" spans="1:17" ht="19.8" x14ac:dyDescent="0.25">
      <c r="A1015" s="160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</row>
    <row r="1016" spans="1:17" ht="19.8" x14ac:dyDescent="0.25">
      <c r="A1016" s="160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</row>
    <row r="1017" spans="1:17" ht="19.8" x14ac:dyDescent="0.25">
      <c r="A1017" s="160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</row>
  </sheetData>
  <sheetProtection sheet="1" objects="1" scenarios="1"/>
  <mergeCells count="13">
    <mergeCell ref="A16:P16"/>
    <mergeCell ref="A17:P17"/>
    <mergeCell ref="A12:B14"/>
    <mergeCell ref="A15:P15"/>
    <mergeCell ref="A7:P7"/>
    <mergeCell ref="A9:A11"/>
    <mergeCell ref="B9:B11"/>
    <mergeCell ref="A1:P1"/>
    <mergeCell ref="A2:P2"/>
    <mergeCell ref="A3:P3"/>
    <mergeCell ref="A4:P4"/>
    <mergeCell ref="A5:P5"/>
    <mergeCell ref="A6:P6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62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3" customWidth="1"/>
    <col min="2" max="2" width="25.77734375" style="2" customWidth="1"/>
    <col min="3" max="3" width="3.6640625" style="2" customWidth="1"/>
    <col min="4" max="16" width="8.77734375" style="2" customWidth="1"/>
    <col min="17" max="18" width="8.77734375" style="4" customWidth="1"/>
    <col min="19" max="19" width="6.6640625" style="4" customWidth="1"/>
    <col min="20" max="20" width="18" style="2" bestFit="1" customWidth="1"/>
    <col min="21" max="23" width="6.6640625" style="4" customWidth="1"/>
    <col min="24" max="28" width="25.6640625" style="3" customWidth="1"/>
    <col min="29" max="16384" width="9.109375" style="3"/>
  </cols>
  <sheetData>
    <row r="1" spans="1:23" s="54" customFormat="1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64"/>
      <c r="T1" s="256" t="s">
        <v>118</v>
      </c>
      <c r="U1" s="64"/>
      <c r="V1" s="64"/>
      <c r="W1" s="64"/>
    </row>
    <row r="2" spans="1:23" s="54" customFormat="1" ht="17.399999999999999" x14ac:dyDescent="0.25">
      <c r="A2" s="290" t="s">
        <v>146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T2" s="241" t="s">
        <v>57</v>
      </c>
    </row>
    <row r="3" spans="1:23" s="54" customFormat="1" ht="13.8" x14ac:dyDescent="0.25">
      <c r="A3" s="291" t="s">
        <v>138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23" s="54" customFormat="1" ht="13.8" x14ac:dyDescent="0.25">
      <c r="A4" s="293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1:23" s="54" customFormat="1" ht="13.8" x14ac:dyDescent="0.25">
      <c r="A5" s="295" t="s">
        <v>147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</row>
    <row r="6" spans="1:23" s="54" customFormat="1" ht="13.8" x14ac:dyDescent="0.25">
      <c r="A6" s="296" t="s">
        <v>931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161"/>
      <c r="T6" s="161"/>
      <c r="U6" s="161"/>
      <c r="V6" s="161"/>
      <c r="W6" s="161"/>
    </row>
    <row r="7" spans="1:23" s="54" customFormat="1" ht="13.8" x14ac:dyDescent="0.25">
      <c r="A7" s="295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161"/>
      <c r="T7" s="161"/>
      <c r="U7" s="162"/>
      <c r="V7" s="161"/>
      <c r="W7" s="161"/>
    </row>
    <row r="8" spans="1:23" s="67" customFormat="1" ht="28.05" customHeight="1" x14ac:dyDescent="0.25">
      <c r="A8" s="226" t="s">
        <v>59</v>
      </c>
      <c r="B8" s="227" t="s">
        <v>13</v>
      </c>
      <c r="C8" s="227" t="s">
        <v>43</v>
      </c>
      <c r="D8" s="226" t="s">
        <v>41</v>
      </c>
      <c r="E8" s="226" t="s">
        <v>27</v>
      </c>
      <c r="F8" s="226" t="s">
        <v>14</v>
      </c>
      <c r="G8" s="226" t="s">
        <v>7</v>
      </c>
      <c r="H8" s="226" t="s">
        <v>8</v>
      </c>
      <c r="I8" s="226" t="s">
        <v>9</v>
      </c>
      <c r="J8" s="226" t="s">
        <v>10</v>
      </c>
      <c r="K8" s="226" t="s">
        <v>6</v>
      </c>
      <c r="L8" s="226" t="s">
        <v>5</v>
      </c>
      <c r="M8" s="226" t="s">
        <v>4</v>
      </c>
      <c r="N8" s="226" t="s">
        <v>3</v>
      </c>
      <c r="O8" s="226" t="s">
        <v>2</v>
      </c>
      <c r="P8" s="226" t="s">
        <v>33</v>
      </c>
      <c r="Q8" s="226" t="s">
        <v>12</v>
      </c>
      <c r="R8" s="226" t="s">
        <v>11</v>
      </c>
      <c r="S8" s="65"/>
      <c r="T8" s="66"/>
      <c r="U8" s="65"/>
      <c r="V8" s="65"/>
      <c r="W8" s="65"/>
    </row>
    <row r="9" spans="1:23" s="67" customFormat="1" ht="15.45" customHeight="1" x14ac:dyDescent="0.25">
      <c r="A9" s="306">
        <v>1</v>
      </c>
      <c r="B9" s="307" t="s">
        <v>932</v>
      </c>
      <c r="C9" s="68" t="s">
        <v>30</v>
      </c>
      <c r="D9" s="61">
        <v>1068</v>
      </c>
      <c r="E9" s="61">
        <v>1068</v>
      </c>
      <c r="F9" s="62">
        <v>100</v>
      </c>
      <c r="G9" s="61">
        <v>96</v>
      </c>
      <c r="H9" s="61">
        <v>149</v>
      </c>
      <c r="I9" s="61">
        <v>171</v>
      </c>
      <c r="J9" s="61">
        <v>139</v>
      </c>
      <c r="K9" s="61">
        <v>203</v>
      </c>
      <c r="L9" s="61">
        <v>181</v>
      </c>
      <c r="M9" s="61">
        <v>86</v>
      </c>
      <c r="N9" s="61">
        <v>43</v>
      </c>
      <c r="O9" s="61">
        <v>0</v>
      </c>
      <c r="P9" s="61">
        <v>1068</v>
      </c>
      <c r="Q9" s="61">
        <v>5102</v>
      </c>
      <c r="R9" s="62">
        <v>59.71</v>
      </c>
      <c r="S9" s="65"/>
      <c r="T9" s="66"/>
      <c r="U9" s="65"/>
      <c r="V9" s="65"/>
      <c r="W9" s="65"/>
    </row>
    <row r="10" spans="1:23" s="67" customFormat="1" ht="15.45" customHeight="1" x14ac:dyDescent="0.25">
      <c r="A10" s="306"/>
      <c r="B10" s="307"/>
      <c r="C10" s="68" t="s">
        <v>31</v>
      </c>
      <c r="D10" s="61">
        <v>1225</v>
      </c>
      <c r="E10" s="61">
        <v>1225</v>
      </c>
      <c r="F10" s="62">
        <v>100</v>
      </c>
      <c r="G10" s="61">
        <v>207</v>
      </c>
      <c r="H10" s="61">
        <v>203</v>
      </c>
      <c r="I10" s="61">
        <v>254</v>
      </c>
      <c r="J10" s="61">
        <v>174</v>
      </c>
      <c r="K10" s="61">
        <v>186</v>
      </c>
      <c r="L10" s="61">
        <v>114</v>
      </c>
      <c r="M10" s="61">
        <v>55</v>
      </c>
      <c r="N10" s="61">
        <v>32</v>
      </c>
      <c r="O10" s="61">
        <v>0</v>
      </c>
      <c r="P10" s="61">
        <v>1225</v>
      </c>
      <c r="Q10" s="61">
        <v>6699</v>
      </c>
      <c r="R10" s="62">
        <v>68.36</v>
      </c>
      <c r="S10" s="65"/>
      <c r="T10" s="66"/>
      <c r="U10" s="65"/>
      <c r="V10" s="65"/>
      <c r="W10" s="65"/>
    </row>
    <row r="11" spans="1:23" s="67" customFormat="1" ht="15.45" customHeight="1" x14ac:dyDescent="0.25">
      <c r="A11" s="306"/>
      <c r="B11" s="307"/>
      <c r="C11" s="69" t="s">
        <v>42</v>
      </c>
      <c r="D11" s="49">
        <v>2293</v>
      </c>
      <c r="E11" s="49">
        <v>2293</v>
      </c>
      <c r="F11" s="50">
        <v>100</v>
      </c>
      <c r="G11" s="49">
        <v>303</v>
      </c>
      <c r="H11" s="49">
        <v>352</v>
      </c>
      <c r="I11" s="49">
        <v>425</v>
      </c>
      <c r="J11" s="49">
        <v>313</v>
      </c>
      <c r="K11" s="49">
        <v>389</v>
      </c>
      <c r="L11" s="49">
        <v>295</v>
      </c>
      <c r="M11" s="49">
        <v>141</v>
      </c>
      <c r="N11" s="49">
        <v>75</v>
      </c>
      <c r="O11" s="49">
        <v>0</v>
      </c>
      <c r="P11" s="49">
        <v>2293</v>
      </c>
      <c r="Q11" s="49">
        <v>11801</v>
      </c>
      <c r="R11" s="50">
        <v>64.33</v>
      </c>
      <c r="S11" s="65"/>
      <c r="T11" s="66"/>
      <c r="U11" s="65"/>
      <c r="V11" s="65"/>
      <c r="W11" s="65"/>
    </row>
    <row r="12" spans="1:23" s="67" customFormat="1" ht="15.45" customHeight="1" x14ac:dyDescent="0.25">
      <c r="A12" s="306">
        <v>2</v>
      </c>
      <c r="B12" s="307" t="s">
        <v>933</v>
      </c>
      <c r="C12" s="68" t="s">
        <v>30</v>
      </c>
      <c r="D12" s="61">
        <v>206</v>
      </c>
      <c r="E12" s="61">
        <v>206</v>
      </c>
      <c r="F12" s="62">
        <v>100</v>
      </c>
      <c r="G12" s="61">
        <v>16</v>
      </c>
      <c r="H12" s="61">
        <v>27</v>
      </c>
      <c r="I12" s="61">
        <v>23</v>
      </c>
      <c r="J12" s="61">
        <v>42</v>
      </c>
      <c r="K12" s="61">
        <v>39</v>
      </c>
      <c r="L12" s="61">
        <v>25</v>
      </c>
      <c r="M12" s="61">
        <v>18</v>
      </c>
      <c r="N12" s="61">
        <v>16</v>
      </c>
      <c r="O12" s="61">
        <v>0</v>
      </c>
      <c r="P12" s="61">
        <v>206</v>
      </c>
      <c r="Q12" s="61">
        <v>948</v>
      </c>
      <c r="R12" s="62">
        <v>57.52</v>
      </c>
      <c r="S12" s="65"/>
      <c r="T12" s="66"/>
      <c r="U12" s="65"/>
      <c r="V12" s="65"/>
      <c r="W12" s="65"/>
    </row>
    <row r="13" spans="1:23" s="67" customFormat="1" ht="15.45" customHeight="1" x14ac:dyDescent="0.25">
      <c r="A13" s="306"/>
      <c r="B13" s="307"/>
      <c r="C13" s="68" t="s">
        <v>31</v>
      </c>
      <c r="D13" s="61">
        <v>441</v>
      </c>
      <c r="E13" s="61">
        <v>441</v>
      </c>
      <c r="F13" s="62">
        <v>100</v>
      </c>
      <c r="G13" s="61">
        <v>89</v>
      </c>
      <c r="H13" s="61">
        <v>97</v>
      </c>
      <c r="I13" s="61">
        <v>63</v>
      </c>
      <c r="J13" s="61">
        <v>96</v>
      </c>
      <c r="K13" s="61">
        <v>48</v>
      </c>
      <c r="L13" s="61">
        <v>28</v>
      </c>
      <c r="M13" s="61">
        <v>15</v>
      </c>
      <c r="N13" s="61">
        <v>5</v>
      </c>
      <c r="O13" s="61">
        <v>0</v>
      </c>
      <c r="P13" s="61">
        <v>441</v>
      </c>
      <c r="Q13" s="61">
        <v>2560</v>
      </c>
      <c r="R13" s="62">
        <v>72.56</v>
      </c>
      <c r="S13" s="65"/>
      <c r="T13" s="66"/>
      <c r="U13" s="65"/>
      <c r="V13" s="65"/>
      <c r="W13" s="65"/>
    </row>
    <row r="14" spans="1:23" s="67" customFormat="1" ht="15.45" customHeight="1" x14ac:dyDescent="0.25">
      <c r="A14" s="306"/>
      <c r="B14" s="307"/>
      <c r="C14" s="69" t="s">
        <v>42</v>
      </c>
      <c r="D14" s="49">
        <v>647</v>
      </c>
      <c r="E14" s="49">
        <v>647</v>
      </c>
      <c r="F14" s="50">
        <v>100</v>
      </c>
      <c r="G14" s="49">
        <v>105</v>
      </c>
      <c r="H14" s="49">
        <v>124</v>
      </c>
      <c r="I14" s="49">
        <v>86</v>
      </c>
      <c r="J14" s="49">
        <v>138</v>
      </c>
      <c r="K14" s="49">
        <v>87</v>
      </c>
      <c r="L14" s="49">
        <v>53</v>
      </c>
      <c r="M14" s="49">
        <v>33</v>
      </c>
      <c r="N14" s="49">
        <v>21</v>
      </c>
      <c r="O14" s="49">
        <v>0</v>
      </c>
      <c r="P14" s="49">
        <v>647</v>
      </c>
      <c r="Q14" s="49">
        <v>3508</v>
      </c>
      <c r="R14" s="50">
        <v>67.77</v>
      </c>
      <c r="S14" s="65"/>
      <c r="T14" s="66"/>
      <c r="U14" s="65"/>
      <c r="V14" s="65"/>
      <c r="W14" s="65"/>
    </row>
    <row r="15" spans="1:23" s="67" customFormat="1" ht="15.45" customHeight="1" x14ac:dyDescent="0.25">
      <c r="A15" s="306">
        <v>3</v>
      </c>
      <c r="B15" s="307" t="s">
        <v>934</v>
      </c>
      <c r="C15" s="68" t="s">
        <v>30</v>
      </c>
      <c r="D15" s="61">
        <v>3</v>
      </c>
      <c r="E15" s="61">
        <v>3</v>
      </c>
      <c r="F15" s="62">
        <v>100</v>
      </c>
      <c r="G15" s="61">
        <v>0</v>
      </c>
      <c r="H15" s="61">
        <v>1</v>
      </c>
      <c r="I15" s="61">
        <v>0</v>
      </c>
      <c r="J15" s="61">
        <v>0</v>
      </c>
      <c r="K15" s="61">
        <v>1</v>
      </c>
      <c r="L15" s="61">
        <v>0</v>
      </c>
      <c r="M15" s="61">
        <v>0</v>
      </c>
      <c r="N15" s="61">
        <v>1</v>
      </c>
      <c r="O15" s="61">
        <v>0</v>
      </c>
      <c r="P15" s="61">
        <v>3</v>
      </c>
      <c r="Q15" s="61">
        <v>12</v>
      </c>
      <c r="R15" s="62">
        <v>50</v>
      </c>
      <c r="S15" s="65"/>
      <c r="T15" s="66"/>
      <c r="U15" s="65"/>
      <c r="V15" s="65"/>
      <c r="W15" s="65"/>
    </row>
    <row r="16" spans="1:23" s="67" customFormat="1" ht="15.45" customHeight="1" x14ac:dyDescent="0.25">
      <c r="A16" s="306"/>
      <c r="B16" s="307"/>
      <c r="C16" s="68" t="s">
        <v>31</v>
      </c>
      <c r="D16" s="61">
        <v>7</v>
      </c>
      <c r="E16" s="61">
        <v>7</v>
      </c>
      <c r="F16" s="62">
        <v>100</v>
      </c>
      <c r="G16" s="61">
        <v>5</v>
      </c>
      <c r="H16" s="61">
        <v>0</v>
      </c>
      <c r="I16" s="61">
        <v>1</v>
      </c>
      <c r="J16" s="61">
        <v>1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7</v>
      </c>
      <c r="Q16" s="61">
        <v>51</v>
      </c>
      <c r="R16" s="62">
        <v>91.07</v>
      </c>
      <c r="S16" s="65"/>
      <c r="T16" s="66"/>
      <c r="U16" s="65"/>
      <c r="V16" s="65"/>
      <c r="W16" s="65"/>
    </row>
    <row r="17" spans="1:23" s="67" customFormat="1" ht="15.45" customHeight="1" x14ac:dyDescent="0.25">
      <c r="A17" s="306"/>
      <c r="B17" s="307"/>
      <c r="C17" s="69" t="s">
        <v>42</v>
      </c>
      <c r="D17" s="49">
        <v>10</v>
      </c>
      <c r="E17" s="49">
        <v>10</v>
      </c>
      <c r="F17" s="50">
        <v>100</v>
      </c>
      <c r="G17" s="49">
        <v>5</v>
      </c>
      <c r="H17" s="49">
        <v>1</v>
      </c>
      <c r="I17" s="49">
        <v>1</v>
      </c>
      <c r="J17" s="49">
        <v>1</v>
      </c>
      <c r="K17" s="49">
        <v>1</v>
      </c>
      <c r="L17" s="49">
        <v>0</v>
      </c>
      <c r="M17" s="49">
        <v>0</v>
      </c>
      <c r="N17" s="49">
        <v>1</v>
      </c>
      <c r="O17" s="49">
        <v>0</v>
      </c>
      <c r="P17" s="49">
        <v>10</v>
      </c>
      <c r="Q17" s="49">
        <v>63</v>
      </c>
      <c r="R17" s="50">
        <v>78.75</v>
      </c>
      <c r="S17" s="65"/>
      <c r="T17" s="66"/>
      <c r="U17" s="65"/>
      <c r="V17" s="65"/>
      <c r="W17" s="65"/>
    </row>
    <row r="18" spans="1:23" s="67" customFormat="1" ht="15.45" customHeight="1" x14ac:dyDescent="0.25">
      <c r="A18" s="306">
        <v>4</v>
      </c>
      <c r="B18" s="307" t="s">
        <v>935</v>
      </c>
      <c r="C18" s="68" t="s">
        <v>30</v>
      </c>
      <c r="D18" s="61">
        <v>746</v>
      </c>
      <c r="E18" s="61">
        <v>746</v>
      </c>
      <c r="F18" s="62">
        <v>100</v>
      </c>
      <c r="G18" s="61">
        <v>64</v>
      </c>
      <c r="H18" s="61">
        <v>90</v>
      </c>
      <c r="I18" s="61">
        <v>94</v>
      </c>
      <c r="J18" s="61">
        <v>107</v>
      </c>
      <c r="K18" s="61">
        <v>116</v>
      </c>
      <c r="L18" s="61">
        <v>121</v>
      </c>
      <c r="M18" s="61">
        <v>98</v>
      </c>
      <c r="N18" s="61">
        <v>56</v>
      </c>
      <c r="O18" s="61">
        <v>0</v>
      </c>
      <c r="P18" s="61">
        <v>746</v>
      </c>
      <c r="Q18" s="61">
        <v>3320</v>
      </c>
      <c r="R18" s="62">
        <v>55.63</v>
      </c>
      <c r="S18" s="65"/>
      <c r="T18" s="66"/>
      <c r="U18" s="65"/>
      <c r="V18" s="65"/>
      <c r="W18" s="65"/>
    </row>
    <row r="19" spans="1:23" s="67" customFormat="1" ht="15.45" customHeight="1" x14ac:dyDescent="0.25">
      <c r="A19" s="306"/>
      <c r="B19" s="307"/>
      <c r="C19" s="68" t="s">
        <v>31</v>
      </c>
      <c r="D19" s="61">
        <v>533</v>
      </c>
      <c r="E19" s="61">
        <v>533</v>
      </c>
      <c r="F19" s="62">
        <v>100</v>
      </c>
      <c r="G19" s="61">
        <v>81</v>
      </c>
      <c r="H19" s="61">
        <v>70</v>
      </c>
      <c r="I19" s="61">
        <v>75</v>
      </c>
      <c r="J19" s="61">
        <v>72</v>
      </c>
      <c r="K19" s="61">
        <v>85</v>
      </c>
      <c r="L19" s="61">
        <v>77</v>
      </c>
      <c r="M19" s="61">
        <v>58</v>
      </c>
      <c r="N19" s="61">
        <v>15</v>
      </c>
      <c r="O19" s="61">
        <v>0</v>
      </c>
      <c r="P19" s="61">
        <v>533</v>
      </c>
      <c r="Q19" s="61">
        <v>2650</v>
      </c>
      <c r="R19" s="62">
        <v>62.15</v>
      </c>
      <c r="S19" s="65"/>
      <c r="T19" s="66"/>
      <c r="U19" s="65"/>
      <c r="V19" s="65"/>
      <c r="W19" s="65"/>
    </row>
    <row r="20" spans="1:23" s="67" customFormat="1" ht="15.45" customHeight="1" x14ac:dyDescent="0.25">
      <c r="A20" s="306"/>
      <c r="B20" s="307"/>
      <c r="C20" s="69" t="s">
        <v>42</v>
      </c>
      <c r="D20" s="49">
        <v>1279</v>
      </c>
      <c r="E20" s="49">
        <v>1279</v>
      </c>
      <c r="F20" s="50">
        <v>100</v>
      </c>
      <c r="G20" s="49">
        <v>145</v>
      </c>
      <c r="H20" s="49">
        <v>160</v>
      </c>
      <c r="I20" s="49">
        <v>169</v>
      </c>
      <c r="J20" s="49">
        <v>179</v>
      </c>
      <c r="K20" s="49">
        <v>201</v>
      </c>
      <c r="L20" s="49">
        <v>198</v>
      </c>
      <c r="M20" s="49">
        <v>156</v>
      </c>
      <c r="N20" s="49">
        <v>71</v>
      </c>
      <c r="O20" s="49">
        <v>0</v>
      </c>
      <c r="P20" s="49">
        <v>1279</v>
      </c>
      <c r="Q20" s="49">
        <v>5970</v>
      </c>
      <c r="R20" s="50">
        <v>58.35</v>
      </c>
      <c r="S20" s="65"/>
      <c r="T20" s="66"/>
      <c r="U20" s="65"/>
      <c r="V20" s="65"/>
      <c r="W20" s="65"/>
    </row>
    <row r="21" spans="1:23" s="67" customFormat="1" ht="15.45" customHeight="1" x14ac:dyDescent="0.25">
      <c r="A21" s="306">
        <v>5</v>
      </c>
      <c r="B21" s="307" t="s">
        <v>936</v>
      </c>
      <c r="C21" s="68" t="s">
        <v>30</v>
      </c>
      <c r="D21" s="61">
        <v>793</v>
      </c>
      <c r="E21" s="61">
        <v>793</v>
      </c>
      <c r="F21" s="62">
        <v>100</v>
      </c>
      <c r="G21" s="61">
        <v>99</v>
      </c>
      <c r="H21" s="61">
        <v>118</v>
      </c>
      <c r="I21" s="61">
        <v>123</v>
      </c>
      <c r="J21" s="61">
        <v>152</v>
      </c>
      <c r="K21" s="61">
        <v>129</v>
      </c>
      <c r="L21" s="61">
        <v>107</v>
      </c>
      <c r="M21" s="61">
        <v>56</v>
      </c>
      <c r="N21" s="61">
        <v>9</v>
      </c>
      <c r="O21" s="61">
        <v>0</v>
      </c>
      <c r="P21" s="61">
        <v>793</v>
      </c>
      <c r="Q21" s="61">
        <v>4074</v>
      </c>
      <c r="R21" s="62">
        <v>64.22</v>
      </c>
      <c r="S21" s="65"/>
      <c r="T21" s="66"/>
      <c r="U21" s="65"/>
      <c r="V21" s="65"/>
      <c r="W21" s="65"/>
    </row>
    <row r="22" spans="1:23" s="67" customFormat="1" ht="15.45" customHeight="1" x14ac:dyDescent="0.25">
      <c r="A22" s="306"/>
      <c r="B22" s="307"/>
      <c r="C22" s="68" t="s">
        <v>31</v>
      </c>
      <c r="D22" s="61">
        <v>786</v>
      </c>
      <c r="E22" s="61">
        <v>786</v>
      </c>
      <c r="F22" s="62">
        <v>100</v>
      </c>
      <c r="G22" s="61">
        <v>139</v>
      </c>
      <c r="H22" s="61">
        <v>148</v>
      </c>
      <c r="I22" s="61">
        <v>122</v>
      </c>
      <c r="J22" s="61">
        <v>150</v>
      </c>
      <c r="K22" s="61">
        <v>105</v>
      </c>
      <c r="L22" s="61">
        <v>88</v>
      </c>
      <c r="M22" s="61">
        <v>32</v>
      </c>
      <c r="N22" s="61">
        <v>2</v>
      </c>
      <c r="O22" s="61">
        <v>0</v>
      </c>
      <c r="P22" s="61">
        <v>786</v>
      </c>
      <c r="Q22" s="61">
        <v>4380</v>
      </c>
      <c r="R22" s="62">
        <v>69.66</v>
      </c>
      <c r="S22" s="65"/>
      <c r="T22" s="66"/>
      <c r="U22" s="65"/>
      <c r="V22" s="65"/>
      <c r="W22" s="65"/>
    </row>
    <row r="23" spans="1:23" s="67" customFormat="1" ht="15.45" customHeight="1" x14ac:dyDescent="0.25">
      <c r="A23" s="306"/>
      <c r="B23" s="307"/>
      <c r="C23" s="69" t="s">
        <v>42</v>
      </c>
      <c r="D23" s="49">
        <v>1579</v>
      </c>
      <c r="E23" s="49">
        <v>1579</v>
      </c>
      <c r="F23" s="50">
        <v>100</v>
      </c>
      <c r="G23" s="49">
        <v>238</v>
      </c>
      <c r="H23" s="49">
        <v>266</v>
      </c>
      <c r="I23" s="49">
        <v>245</v>
      </c>
      <c r="J23" s="49">
        <v>302</v>
      </c>
      <c r="K23" s="49">
        <v>234</v>
      </c>
      <c r="L23" s="49">
        <v>195</v>
      </c>
      <c r="M23" s="49">
        <v>88</v>
      </c>
      <c r="N23" s="49">
        <v>11</v>
      </c>
      <c r="O23" s="49">
        <v>0</v>
      </c>
      <c r="P23" s="49">
        <v>1579</v>
      </c>
      <c r="Q23" s="49">
        <v>8454</v>
      </c>
      <c r="R23" s="50">
        <v>66.930000000000007</v>
      </c>
      <c r="S23" s="65"/>
      <c r="T23" s="66"/>
      <c r="U23" s="65"/>
      <c r="V23" s="65"/>
      <c r="W23" s="65"/>
    </row>
    <row r="24" spans="1:23" s="67" customFormat="1" ht="15.45" customHeight="1" x14ac:dyDescent="0.25">
      <c r="A24" s="306">
        <v>6</v>
      </c>
      <c r="B24" s="307" t="s">
        <v>937</v>
      </c>
      <c r="C24" s="68" t="s">
        <v>30</v>
      </c>
      <c r="D24" s="61">
        <v>793</v>
      </c>
      <c r="E24" s="61">
        <v>793</v>
      </c>
      <c r="F24" s="62">
        <v>100</v>
      </c>
      <c r="G24" s="61">
        <v>104</v>
      </c>
      <c r="H24" s="61">
        <v>117</v>
      </c>
      <c r="I24" s="61">
        <v>101</v>
      </c>
      <c r="J24" s="61">
        <v>122</v>
      </c>
      <c r="K24" s="61">
        <v>113</v>
      </c>
      <c r="L24" s="61">
        <v>118</v>
      </c>
      <c r="M24" s="61">
        <v>73</v>
      </c>
      <c r="N24" s="61">
        <v>45</v>
      </c>
      <c r="O24" s="61">
        <v>0</v>
      </c>
      <c r="P24" s="61">
        <v>793</v>
      </c>
      <c r="Q24" s="61">
        <v>3864</v>
      </c>
      <c r="R24" s="62">
        <v>60.91</v>
      </c>
      <c r="S24" s="65"/>
      <c r="T24" s="66"/>
      <c r="U24" s="65"/>
      <c r="V24" s="65"/>
      <c r="W24" s="65"/>
    </row>
    <row r="25" spans="1:23" s="67" customFormat="1" ht="15.45" customHeight="1" x14ac:dyDescent="0.25">
      <c r="A25" s="306"/>
      <c r="B25" s="307"/>
      <c r="C25" s="68" t="s">
        <v>31</v>
      </c>
      <c r="D25" s="61">
        <v>786</v>
      </c>
      <c r="E25" s="61">
        <v>786</v>
      </c>
      <c r="F25" s="62">
        <v>100</v>
      </c>
      <c r="G25" s="61">
        <v>153</v>
      </c>
      <c r="H25" s="61">
        <v>136</v>
      </c>
      <c r="I25" s="61">
        <v>110</v>
      </c>
      <c r="J25" s="61">
        <v>121</v>
      </c>
      <c r="K25" s="61">
        <v>119</v>
      </c>
      <c r="L25" s="61">
        <v>72</v>
      </c>
      <c r="M25" s="61">
        <v>54</v>
      </c>
      <c r="N25" s="61">
        <v>21</v>
      </c>
      <c r="O25" s="61">
        <v>0</v>
      </c>
      <c r="P25" s="61">
        <v>786</v>
      </c>
      <c r="Q25" s="61">
        <v>4262</v>
      </c>
      <c r="R25" s="62">
        <v>67.78</v>
      </c>
      <c r="S25" s="65"/>
      <c r="T25" s="66"/>
      <c r="U25" s="65"/>
      <c r="V25" s="65"/>
      <c r="W25" s="65"/>
    </row>
    <row r="26" spans="1:23" s="67" customFormat="1" ht="15.45" customHeight="1" x14ac:dyDescent="0.25">
      <c r="A26" s="306"/>
      <c r="B26" s="307"/>
      <c r="C26" s="69" t="s">
        <v>42</v>
      </c>
      <c r="D26" s="49">
        <v>1579</v>
      </c>
      <c r="E26" s="49">
        <v>1579</v>
      </c>
      <c r="F26" s="50">
        <v>100</v>
      </c>
      <c r="G26" s="49">
        <v>257</v>
      </c>
      <c r="H26" s="49">
        <v>253</v>
      </c>
      <c r="I26" s="49">
        <v>211</v>
      </c>
      <c r="J26" s="49">
        <v>243</v>
      </c>
      <c r="K26" s="49">
        <v>232</v>
      </c>
      <c r="L26" s="49">
        <v>190</v>
      </c>
      <c r="M26" s="49">
        <v>127</v>
      </c>
      <c r="N26" s="49">
        <v>66</v>
      </c>
      <c r="O26" s="49">
        <v>0</v>
      </c>
      <c r="P26" s="49">
        <v>1579</v>
      </c>
      <c r="Q26" s="49">
        <v>8126</v>
      </c>
      <c r="R26" s="50">
        <v>64.33</v>
      </c>
      <c r="S26" s="65"/>
      <c r="T26" s="66"/>
      <c r="U26" s="65"/>
      <c r="V26" s="65"/>
      <c r="W26" s="65"/>
    </row>
    <row r="27" spans="1:23" s="67" customFormat="1" ht="15.45" customHeight="1" x14ac:dyDescent="0.25">
      <c r="A27" s="306">
        <v>7</v>
      </c>
      <c r="B27" s="307" t="s">
        <v>938</v>
      </c>
      <c r="C27" s="68" t="s">
        <v>30</v>
      </c>
      <c r="D27" s="61">
        <v>185</v>
      </c>
      <c r="E27" s="61">
        <v>185</v>
      </c>
      <c r="F27" s="62">
        <v>100</v>
      </c>
      <c r="G27" s="61">
        <v>11</v>
      </c>
      <c r="H27" s="61">
        <v>25</v>
      </c>
      <c r="I27" s="61">
        <v>17</v>
      </c>
      <c r="J27" s="61">
        <v>26</v>
      </c>
      <c r="K27" s="61">
        <v>40</v>
      </c>
      <c r="L27" s="61">
        <v>25</v>
      </c>
      <c r="M27" s="61">
        <v>35</v>
      </c>
      <c r="N27" s="61">
        <v>6</v>
      </c>
      <c r="O27" s="61">
        <v>0</v>
      </c>
      <c r="P27" s="61">
        <v>185</v>
      </c>
      <c r="Q27" s="61">
        <v>806</v>
      </c>
      <c r="R27" s="62">
        <v>54.46</v>
      </c>
      <c r="S27" s="65"/>
      <c r="T27" s="66"/>
      <c r="U27" s="65"/>
      <c r="V27" s="65"/>
      <c r="W27" s="65"/>
    </row>
    <row r="28" spans="1:23" s="67" customFormat="1" ht="15.45" customHeight="1" x14ac:dyDescent="0.25">
      <c r="A28" s="306"/>
      <c r="B28" s="307"/>
      <c r="C28" s="68" t="s">
        <v>31</v>
      </c>
      <c r="D28" s="61">
        <v>436</v>
      </c>
      <c r="E28" s="61">
        <v>436</v>
      </c>
      <c r="F28" s="62">
        <v>100</v>
      </c>
      <c r="G28" s="61">
        <v>34</v>
      </c>
      <c r="H28" s="61">
        <v>94</v>
      </c>
      <c r="I28" s="61">
        <v>75</v>
      </c>
      <c r="J28" s="61">
        <v>62</v>
      </c>
      <c r="K28" s="61">
        <v>80</v>
      </c>
      <c r="L28" s="61">
        <v>48</v>
      </c>
      <c r="M28" s="61">
        <v>32</v>
      </c>
      <c r="N28" s="61">
        <v>11</v>
      </c>
      <c r="O28" s="61">
        <v>0</v>
      </c>
      <c r="P28" s="61">
        <v>436</v>
      </c>
      <c r="Q28" s="61">
        <v>2229</v>
      </c>
      <c r="R28" s="62">
        <v>63.9</v>
      </c>
      <c r="S28" s="65"/>
      <c r="T28" s="66"/>
      <c r="U28" s="65"/>
      <c r="V28" s="65"/>
      <c r="W28" s="65"/>
    </row>
    <row r="29" spans="1:23" s="67" customFormat="1" ht="15.45" customHeight="1" x14ac:dyDescent="0.25">
      <c r="A29" s="306"/>
      <c r="B29" s="307"/>
      <c r="C29" s="69" t="s">
        <v>42</v>
      </c>
      <c r="D29" s="49">
        <v>621</v>
      </c>
      <c r="E29" s="49">
        <v>621</v>
      </c>
      <c r="F29" s="50">
        <v>100</v>
      </c>
      <c r="G29" s="49">
        <v>45</v>
      </c>
      <c r="H29" s="49">
        <v>119</v>
      </c>
      <c r="I29" s="49">
        <v>92</v>
      </c>
      <c r="J29" s="49">
        <v>88</v>
      </c>
      <c r="K29" s="49">
        <v>120</v>
      </c>
      <c r="L29" s="49">
        <v>73</v>
      </c>
      <c r="M29" s="49">
        <v>67</v>
      </c>
      <c r="N29" s="49">
        <v>17</v>
      </c>
      <c r="O29" s="49">
        <v>0</v>
      </c>
      <c r="P29" s="49">
        <v>621</v>
      </c>
      <c r="Q29" s="49">
        <v>3035</v>
      </c>
      <c r="R29" s="50">
        <v>61.09</v>
      </c>
      <c r="S29" s="65"/>
      <c r="T29" s="66"/>
      <c r="U29" s="65"/>
      <c r="V29" s="65"/>
      <c r="W29" s="65"/>
    </row>
    <row r="30" spans="1:23" s="67" customFormat="1" ht="15.45" customHeight="1" x14ac:dyDescent="0.25">
      <c r="A30" s="306">
        <v>8</v>
      </c>
      <c r="B30" s="307" t="s">
        <v>939</v>
      </c>
      <c r="C30" s="68" t="s">
        <v>30</v>
      </c>
      <c r="D30" s="61">
        <v>225</v>
      </c>
      <c r="E30" s="61">
        <v>225</v>
      </c>
      <c r="F30" s="62">
        <v>100</v>
      </c>
      <c r="G30" s="61">
        <v>23</v>
      </c>
      <c r="H30" s="61">
        <v>31</v>
      </c>
      <c r="I30" s="61">
        <v>29</v>
      </c>
      <c r="J30" s="61">
        <v>35</v>
      </c>
      <c r="K30" s="61">
        <v>29</v>
      </c>
      <c r="L30" s="61">
        <v>33</v>
      </c>
      <c r="M30" s="61">
        <v>31</v>
      </c>
      <c r="N30" s="61">
        <v>14</v>
      </c>
      <c r="O30" s="61">
        <v>0</v>
      </c>
      <c r="P30" s="61">
        <v>225</v>
      </c>
      <c r="Q30" s="61">
        <v>1041</v>
      </c>
      <c r="R30" s="62">
        <v>57.83</v>
      </c>
      <c r="S30" s="65"/>
      <c r="T30" s="66"/>
      <c r="U30" s="65"/>
      <c r="V30" s="65"/>
      <c r="W30" s="65"/>
    </row>
    <row r="31" spans="1:23" s="67" customFormat="1" ht="15.45" customHeight="1" x14ac:dyDescent="0.25">
      <c r="A31" s="306"/>
      <c r="B31" s="307"/>
      <c r="C31" s="68" t="s">
        <v>31</v>
      </c>
      <c r="D31" s="61">
        <v>355</v>
      </c>
      <c r="E31" s="61">
        <v>355</v>
      </c>
      <c r="F31" s="62">
        <v>100</v>
      </c>
      <c r="G31" s="61">
        <v>63</v>
      </c>
      <c r="H31" s="61">
        <v>54</v>
      </c>
      <c r="I31" s="61">
        <v>53</v>
      </c>
      <c r="J31" s="61">
        <v>39</v>
      </c>
      <c r="K31" s="61">
        <v>48</v>
      </c>
      <c r="L31" s="61">
        <v>59</v>
      </c>
      <c r="M31" s="61">
        <v>33</v>
      </c>
      <c r="N31" s="61">
        <v>6</v>
      </c>
      <c r="O31" s="61">
        <v>0</v>
      </c>
      <c r="P31" s="61">
        <v>355</v>
      </c>
      <c r="Q31" s="61">
        <v>1836</v>
      </c>
      <c r="R31" s="62">
        <v>64.650000000000006</v>
      </c>
      <c r="S31" s="65"/>
      <c r="T31" s="66"/>
      <c r="U31" s="65"/>
      <c r="V31" s="65"/>
      <c r="W31" s="65"/>
    </row>
    <row r="32" spans="1:23" s="67" customFormat="1" ht="15.45" customHeight="1" x14ac:dyDescent="0.25">
      <c r="A32" s="306"/>
      <c r="B32" s="307"/>
      <c r="C32" s="69" t="s">
        <v>42</v>
      </c>
      <c r="D32" s="49">
        <v>580</v>
      </c>
      <c r="E32" s="49">
        <v>580</v>
      </c>
      <c r="F32" s="50">
        <v>100</v>
      </c>
      <c r="G32" s="49">
        <v>86</v>
      </c>
      <c r="H32" s="49">
        <v>85</v>
      </c>
      <c r="I32" s="49">
        <v>82</v>
      </c>
      <c r="J32" s="49">
        <v>74</v>
      </c>
      <c r="K32" s="49">
        <v>77</v>
      </c>
      <c r="L32" s="49">
        <v>92</v>
      </c>
      <c r="M32" s="49">
        <v>64</v>
      </c>
      <c r="N32" s="49">
        <v>20</v>
      </c>
      <c r="O32" s="49">
        <v>0</v>
      </c>
      <c r="P32" s="49">
        <v>580</v>
      </c>
      <c r="Q32" s="49">
        <v>2877</v>
      </c>
      <c r="R32" s="50">
        <v>62</v>
      </c>
      <c r="S32" s="65"/>
      <c r="T32" s="66"/>
      <c r="U32" s="65"/>
      <c r="V32" s="65"/>
      <c r="W32" s="65"/>
    </row>
    <row r="33" spans="1:23" s="67" customFormat="1" ht="15.45" customHeight="1" x14ac:dyDescent="0.25">
      <c r="A33" s="306">
        <v>9</v>
      </c>
      <c r="B33" s="307" t="s">
        <v>940</v>
      </c>
      <c r="C33" s="68" t="s">
        <v>30</v>
      </c>
      <c r="D33" s="61">
        <v>225</v>
      </c>
      <c r="E33" s="61">
        <v>225</v>
      </c>
      <c r="F33" s="62">
        <v>100</v>
      </c>
      <c r="G33" s="61">
        <v>19</v>
      </c>
      <c r="H33" s="61">
        <v>32</v>
      </c>
      <c r="I33" s="61">
        <v>32</v>
      </c>
      <c r="J33" s="61">
        <v>28</v>
      </c>
      <c r="K33" s="61">
        <v>28</v>
      </c>
      <c r="L33" s="61">
        <v>40</v>
      </c>
      <c r="M33" s="61">
        <v>36</v>
      </c>
      <c r="N33" s="61">
        <v>10</v>
      </c>
      <c r="O33" s="61">
        <v>0</v>
      </c>
      <c r="P33" s="61">
        <v>225</v>
      </c>
      <c r="Q33" s="61">
        <v>1022</v>
      </c>
      <c r="R33" s="62">
        <v>56.78</v>
      </c>
      <c r="S33" s="65"/>
      <c r="T33" s="66"/>
      <c r="U33" s="65"/>
      <c r="V33" s="65"/>
      <c r="W33" s="65"/>
    </row>
    <row r="34" spans="1:23" s="67" customFormat="1" ht="15.45" customHeight="1" x14ac:dyDescent="0.25">
      <c r="A34" s="306"/>
      <c r="B34" s="307"/>
      <c r="C34" s="68" t="s">
        <v>31</v>
      </c>
      <c r="D34" s="61">
        <v>355</v>
      </c>
      <c r="E34" s="61">
        <v>355</v>
      </c>
      <c r="F34" s="62">
        <v>100</v>
      </c>
      <c r="G34" s="61">
        <v>48</v>
      </c>
      <c r="H34" s="61">
        <v>67</v>
      </c>
      <c r="I34" s="61">
        <v>68</v>
      </c>
      <c r="J34" s="61">
        <v>54</v>
      </c>
      <c r="K34" s="61">
        <v>52</v>
      </c>
      <c r="L34" s="61">
        <v>40</v>
      </c>
      <c r="M34" s="61">
        <v>18</v>
      </c>
      <c r="N34" s="61">
        <v>8</v>
      </c>
      <c r="O34" s="61">
        <v>0</v>
      </c>
      <c r="P34" s="61">
        <v>355</v>
      </c>
      <c r="Q34" s="61">
        <v>1903</v>
      </c>
      <c r="R34" s="62">
        <v>67.010000000000005</v>
      </c>
      <c r="S34" s="65"/>
      <c r="T34" s="66"/>
      <c r="U34" s="65"/>
      <c r="V34" s="65"/>
      <c r="W34" s="65"/>
    </row>
    <row r="35" spans="1:23" s="67" customFormat="1" ht="15.45" customHeight="1" x14ac:dyDescent="0.25">
      <c r="A35" s="306"/>
      <c r="B35" s="307"/>
      <c r="C35" s="69" t="s">
        <v>42</v>
      </c>
      <c r="D35" s="49">
        <v>580</v>
      </c>
      <c r="E35" s="49">
        <v>580</v>
      </c>
      <c r="F35" s="50">
        <v>100</v>
      </c>
      <c r="G35" s="49">
        <v>67</v>
      </c>
      <c r="H35" s="49">
        <v>99</v>
      </c>
      <c r="I35" s="49">
        <v>100</v>
      </c>
      <c r="J35" s="49">
        <v>82</v>
      </c>
      <c r="K35" s="49">
        <v>80</v>
      </c>
      <c r="L35" s="49">
        <v>80</v>
      </c>
      <c r="M35" s="49">
        <v>54</v>
      </c>
      <c r="N35" s="49">
        <v>18</v>
      </c>
      <c r="O35" s="49">
        <v>0</v>
      </c>
      <c r="P35" s="49">
        <v>580</v>
      </c>
      <c r="Q35" s="49">
        <v>2925</v>
      </c>
      <c r="R35" s="50">
        <v>63.04</v>
      </c>
      <c r="S35" s="65"/>
      <c r="T35" s="66"/>
      <c r="U35" s="65"/>
      <c r="V35" s="65"/>
      <c r="W35" s="65"/>
    </row>
    <row r="36" spans="1:23" s="67" customFormat="1" ht="15.45" customHeight="1" x14ac:dyDescent="0.25">
      <c r="A36" s="306">
        <v>10</v>
      </c>
      <c r="B36" s="307" t="s">
        <v>941</v>
      </c>
      <c r="C36" s="68" t="s">
        <v>30</v>
      </c>
      <c r="D36" s="61">
        <v>240</v>
      </c>
      <c r="E36" s="61">
        <v>240</v>
      </c>
      <c r="F36" s="62">
        <v>100</v>
      </c>
      <c r="G36" s="61">
        <v>21</v>
      </c>
      <c r="H36" s="61">
        <v>36</v>
      </c>
      <c r="I36" s="61">
        <v>35</v>
      </c>
      <c r="J36" s="61">
        <v>19</v>
      </c>
      <c r="K36" s="61">
        <v>37</v>
      </c>
      <c r="L36" s="61">
        <v>52</v>
      </c>
      <c r="M36" s="61">
        <v>39</v>
      </c>
      <c r="N36" s="61">
        <v>1</v>
      </c>
      <c r="O36" s="61">
        <v>0</v>
      </c>
      <c r="P36" s="61">
        <v>240</v>
      </c>
      <c r="Q36" s="61">
        <v>1108</v>
      </c>
      <c r="R36" s="62">
        <v>57.71</v>
      </c>
      <c r="S36" s="65"/>
      <c r="T36" s="66"/>
      <c r="U36" s="65"/>
      <c r="V36" s="65"/>
      <c r="W36" s="65"/>
    </row>
    <row r="37" spans="1:23" s="67" customFormat="1" ht="15.45" customHeight="1" x14ac:dyDescent="0.25">
      <c r="A37" s="306"/>
      <c r="B37" s="307"/>
      <c r="C37" s="68" t="s">
        <v>31</v>
      </c>
      <c r="D37" s="61">
        <v>384</v>
      </c>
      <c r="E37" s="61">
        <v>384</v>
      </c>
      <c r="F37" s="62">
        <v>100</v>
      </c>
      <c r="G37" s="61">
        <v>65</v>
      </c>
      <c r="H37" s="61">
        <v>70</v>
      </c>
      <c r="I37" s="61">
        <v>62</v>
      </c>
      <c r="J37" s="61">
        <v>59</v>
      </c>
      <c r="K37" s="61">
        <v>43</v>
      </c>
      <c r="L37" s="61">
        <v>49</v>
      </c>
      <c r="M37" s="61">
        <v>35</v>
      </c>
      <c r="N37" s="61">
        <v>1</v>
      </c>
      <c r="O37" s="61">
        <v>0</v>
      </c>
      <c r="P37" s="61">
        <v>384</v>
      </c>
      <c r="Q37" s="61">
        <v>2067</v>
      </c>
      <c r="R37" s="62">
        <v>67.290000000000006</v>
      </c>
      <c r="S37" s="65"/>
      <c r="T37" s="66"/>
      <c r="U37" s="65"/>
      <c r="V37" s="65"/>
      <c r="W37" s="65"/>
    </row>
    <row r="38" spans="1:23" s="67" customFormat="1" ht="15.45" customHeight="1" x14ac:dyDescent="0.25">
      <c r="A38" s="306"/>
      <c r="B38" s="307"/>
      <c r="C38" s="69" t="s">
        <v>42</v>
      </c>
      <c r="D38" s="49">
        <v>624</v>
      </c>
      <c r="E38" s="49">
        <v>624</v>
      </c>
      <c r="F38" s="50">
        <v>100</v>
      </c>
      <c r="G38" s="49">
        <v>86</v>
      </c>
      <c r="H38" s="49">
        <v>106</v>
      </c>
      <c r="I38" s="49">
        <v>97</v>
      </c>
      <c r="J38" s="49">
        <v>78</v>
      </c>
      <c r="K38" s="49">
        <v>80</v>
      </c>
      <c r="L38" s="49">
        <v>101</v>
      </c>
      <c r="M38" s="49">
        <v>74</v>
      </c>
      <c r="N38" s="49">
        <v>2</v>
      </c>
      <c r="O38" s="49">
        <v>0</v>
      </c>
      <c r="P38" s="49">
        <v>624</v>
      </c>
      <c r="Q38" s="49">
        <v>3175</v>
      </c>
      <c r="R38" s="50">
        <v>63.6</v>
      </c>
      <c r="S38" s="65"/>
      <c r="T38" s="66"/>
      <c r="U38" s="65"/>
      <c r="V38" s="65"/>
      <c r="W38" s="65"/>
    </row>
    <row r="39" spans="1:23" s="67" customFormat="1" ht="15.45" customHeight="1" x14ac:dyDescent="0.25">
      <c r="A39" s="306">
        <v>11</v>
      </c>
      <c r="B39" s="307" t="s">
        <v>942</v>
      </c>
      <c r="C39" s="68" t="s">
        <v>30</v>
      </c>
      <c r="D39" s="61">
        <v>50</v>
      </c>
      <c r="E39" s="61">
        <v>50</v>
      </c>
      <c r="F39" s="62">
        <v>100</v>
      </c>
      <c r="G39" s="61">
        <v>7</v>
      </c>
      <c r="H39" s="61">
        <v>8</v>
      </c>
      <c r="I39" s="61">
        <v>5</v>
      </c>
      <c r="J39" s="61">
        <v>12</v>
      </c>
      <c r="K39" s="61">
        <v>10</v>
      </c>
      <c r="L39" s="61">
        <v>3</v>
      </c>
      <c r="M39" s="61">
        <v>4</v>
      </c>
      <c r="N39" s="61">
        <v>1</v>
      </c>
      <c r="O39" s="61">
        <v>0</v>
      </c>
      <c r="P39" s="61">
        <v>50</v>
      </c>
      <c r="Q39" s="61">
        <v>260</v>
      </c>
      <c r="R39" s="62">
        <v>65</v>
      </c>
      <c r="S39" s="65"/>
      <c r="T39" s="66"/>
      <c r="U39" s="65"/>
      <c r="V39" s="65"/>
      <c r="W39" s="65"/>
    </row>
    <row r="40" spans="1:23" s="67" customFormat="1" ht="15.45" customHeight="1" x14ac:dyDescent="0.25">
      <c r="A40" s="306"/>
      <c r="B40" s="307"/>
      <c r="C40" s="68" t="s">
        <v>31</v>
      </c>
      <c r="D40" s="61">
        <v>84</v>
      </c>
      <c r="E40" s="61">
        <v>84</v>
      </c>
      <c r="F40" s="62">
        <v>100</v>
      </c>
      <c r="G40" s="61">
        <v>25</v>
      </c>
      <c r="H40" s="61">
        <v>17</v>
      </c>
      <c r="I40" s="61">
        <v>10</v>
      </c>
      <c r="J40" s="61">
        <v>10</v>
      </c>
      <c r="K40" s="61">
        <v>14</v>
      </c>
      <c r="L40" s="61">
        <v>3</v>
      </c>
      <c r="M40" s="61">
        <v>2</v>
      </c>
      <c r="N40" s="61">
        <v>3</v>
      </c>
      <c r="O40" s="61">
        <v>0</v>
      </c>
      <c r="P40" s="61">
        <v>84</v>
      </c>
      <c r="Q40" s="61">
        <v>501</v>
      </c>
      <c r="R40" s="62">
        <v>74.55</v>
      </c>
      <c r="S40" s="65"/>
      <c r="T40" s="66"/>
      <c r="U40" s="65"/>
      <c r="V40" s="65"/>
      <c r="W40" s="65"/>
    </row>
    <row r="41" spans="1:23" s="67" customFormat="1" ht="15.45" customHeight="1" x14ac:dyDescent="0.25">
      <c r="A41" s="306"/>
      <c r="B41" s="307"/>
      <c r="C41" s="69" t="s">
        <v>42</v>
      </c>
      <c r="D41" s="49">
        <v>134</v>
      </c>
      <c r="E41" s="49">
        <v>134</v>
      </c>
      <c r="F41" s="50">
        <v>100</v>
      </c>
      <c r="G41" s="49">
        <v>32</v>
      </c>
      <c r="H41" s="49">
        <v>25</v>
      </c>
      <c r="I41" s="49">
        <v>15</v>
      </c>
      <c r="J41" s="49">
        <v>22</v>
      </c>
      <c r="K41" s="49">
        <v>24</v>
      </c>
      <c r="L41" s="49">
        <v>6</v>
      </c>
      <c r="M41" s="49">
        <v>6</v>
      </c>
      <c r="N41" s="49">
        <v>4</v>
      </c>
      <c r="O41" s="49">
        <v>0</v>
      </c>
      <c r="P41" s="49">
        <v>134</v>
      </c>
      <c r="Q41" s="49">
        <v>761</v>
      </c>
      <c r="R41" s="50">
        <v>70.989999999999995</v>
      </c>
      <c r="S41" s="65"/>
      <c r="T41" s="66"/>
      <c r="U41" s="65"/>
      <c r="V41" s="65"/>
      <c r="W41" s="65"/>
    </row>
    <row r="42" spans="1:23" s="67" customFormat="1" ht="15.45" customHeight="1" x14ac:dyDescent="0.25">
      <c r="A42" s="306">
        <v>12</v>
      </c>
      <c r="B42" s="307" t="s">
        <v>943</v>
      </c>
      <c r="C42" s="68" t="s">
        <v>30</v>
      </c>
      <c r="D42" s="61">
        <v>74</v>
      </c>
      <c r="E42" s="61">
        <v>74</v>
      </c>
      <c r="F42" s="62">
        <v>100</v>
      </c>
      <c r="G42" s="61">
        <v>8</v>
      </c>
      <c r="H42" s="61">
        <v>9</v>
      </c>
      <c r="I42" s="61">
        <v>18</v>
      </c>
      <c r="J42" s="61">
        <v>13</v>
      </c>
      <c r="K42" s="61">
        <v>8</v>
      </c>
      <c r="L42" s="61">
        <v>6</v>
      </c>
      <c r="M42" s="61">
        <v>9</v>
      </c>
      <c r="N42" s="61">
        <v>3</v>
      </c>
      <c r="O42" s="61">
        <v>0</v>
      </c>
      <c r="P42" s="61">
        <v>74</v>
      </c>
      <c r="Q42" s="61">
        <v>371</v>
      </c>
      <c r="R42" s="62">
        <v>62.67</v>
      </c>
      <c r="S42" s="65"/>
      <c r="T42" s="66"/>
      <c r="U42" s="65"/>
      <c r="V42" s="65"/>
      <c r="W42" s="65"/>
    </row>
    <row r="43" spans="1:23" s="67" customFormat="1" ht="15.45" customHeight="1" x14ac:dyDescent="0.25">
      <c r="A43" s="306"/>
      <c r="B43" s="307"/>
      <c r="C43" s="68" t="s">
        <v>31</v>
      </c>
      <c r="D43" s="61">
        <v>116</v>
      </c>
      <c r="E43" s="61">
        <v>116</v>
      </c>
      <c r="F43" s="62">
        <v>100</v>
      </c>
      <c r="G43" s="61">
        <v>29</v>
      </c>
      <c r="H43" s="61">
        <v>23</v>
      </c>
      <c r="I43" s="61">
        <v>19</v>
      </c>
      <c r="J43" s="61">
        <v>15</v>
      </c>
      <c r="K43" s="61">
        <v>11</v>
      </c>
      <c r="L43" s="61">
        <v>8</v>
      </c>
      <c r="M43" s="61">
        <v>8</v>
      </c>
      <c r="N43" s="61">
        <v>3</v>
      </c>
      <c r="O43" s="61">
        <v>0</v>
      </c>
      <c r="P43" s="61">
        <v>116</v>
      </c>
      <c r="Q43" s="61">
        <v>669</v>
      </c>
      <c r="R43" s="62">
        <v>72.09</v>
      </c>
      <c r="S43" s="65"/>
      <c r="T43" s="66"/>
      <c r="U43" s="65"/>
      <c r="V43" s="65"/>
      <c r="W43" s="65"/>
    </row>
    <row r="44" spans="1:23" s="67" customFormat="1" ht="15.45" customHeight="1" x14ac:dyDescent="0.25">
      <c r="A44" s="306"/>
      <c r="B44" s="307"/>
      <c r="C44" s="69" t="s">
        <v>42</v>
      </c>
      <c r="D44" s="49">
        <v>190</v>
      </c>
      <c r="E44" s="49">
        <v>190</v>
      </c>
      <c r="F44" s="50">
        <v>100</v>
      </c>
      <c r="G44" s="49">
        <v>37</v>
      </c>
      <c r="H44" s="49">
        <v>32</v>
      </c>
      <c r="I44" s="49">
        <v>37</v>
      </c>
      <c r="J44" s="49">
        <v>28</v>
      </c>
      <c r="K44" s="49">
        <v>19</v>
      </c>
      <c r="L44" s="49">
        <v>14</v>
      </c>
      <c r="M44" s="49">
        <v>17</v>
      </c>
      <c r="N44" s="49">
        <v>6</v>
      </c>
      <c r="O44" s="49">
        <v>0</v>
      </c>
      <c r="P44" s="49">
        <v>190</v>
      </c>
      <c r="Q44" s="49">
        <v>1040</v>
      </c>
      <c r="R44" s="50">
        <v>68.42</v>
      </c>
      <c r="S44" s="65"/>
      <c r="T44" s="66"/>
      <c r="U44" s="65"/>
      <c r="V44" s="65"/>
      <c r="W44" s="65"/>
    </row>
    <row r="45" spans="1:23" s="67" customFormat="1" ht="15.45" customHeight="1" x14ac:dyDescent="0.25">
      <c r="A45" s="306">
        <v>13</v>
      </c>
      <c r="B45" s="307" t="s">
        <v>944</v>
      </c>
      <c r="C45" s="68" t="s">
        <v>30</v>
      </c>
      <c r="D45" s="61">
        <v>576</v>
      </c>
      <c r="E45" s="61">
        <v>576</v>
      </c>
      <c r="F45" s="62">
        <v>100</v>
      </c>
      <c r="G45" s="61">
        <v>46</v>
      </c>
      <c r="H45" s="61">
        <v>69</v>
      </c>
      <c r="I45" s="61">
        <v>53</v>
      </c>
      <c r="J45" s="61">
        <v>95</v>
      </c>
      <c r="K45" s="61">
        <v>92</v>
      </c>
      <c r="L45" s="61">
        <v>92</v>
      </c>
      <c r="M45" s="61">
        <v>84</v>
      </c>
      <c r="N45" s="61">
        <v>45</v>
      </c>
      <c r="O45" s="61">
        <v>0</v>
      </c>
      <c r="P45" s="61">
        <v>576</v>
      </c>
      <c r="Q45" s="61">
        <v>2501</v>
      </c>
      <c r="R45" s="62">
        <v>54.28</v>
      </c>
      <c r="S45" s="65"/>
      <c r="T45" s="66"/>
      <c r="U45" s="65"/>
      <c r="V45" s="65"/>
      <c r="W45" s="65"/>
    </row>
    <row r="46" spans="1:23" s="67" customFormat="1" ht="15.45" customHeight="1" x14ac:dyDescent="0.25">
      <c r="A46" s="306"/>
      <c r="B46" s="307"/>
      <c r="C46" s="68" t="s">
        <v>31</v>
      </c>
      <c r="D46" s="61">
        <v>378</v>
      </c>
      <c r="E46" s="61">
        <v>378</v>
      </c>
      <c r="F46" s="62">
        <v>100</v>
      </c>
      <c r="G46" s="61">
        <v>45</v>
      </c>
      <c r="H46" s="61">
        <v>57</v>
      </c>
      <c r="I46" s="61">
        <v>40</v>
      </c>
      <c r="J46" s="61">
        <v>74</v>
      </c>
      <c r="K46" s="61">
        <v>52</v>
      </c>
      <c r="L46" s="61">
        <v>56</v>
      </c>
      <c r="M46" s="61">
        <v>43</v>
      </c>
      <c r="N46" s="61">
        <v>11</v>
      </c>
      <c r="O46" s="61">
        <v>0</v>
      </c>
      <c r="P46" s="61">
        <v>378</v>
      </c>
      <c r="Q46" s="61">
        <v>1842</v>
      </c>
      <c r="R46" s="62">
        <v>60.91</v>
      </c>
      <c r="S46" s="65"/>
      <c r="T46" s="66"/>
      <c r="U46" s="65"/>
      <c r="V46" s="65"/>
      <c r="W46" s="65"/>
    </row>
    <row r="47" spans="1:23" s="67" customFormat="1" ht="15.45" customHeight="1" x14ac:dyDescent="0.25">
      <c r="A47" s="306"/>
      <c r="B47" s="307"/>
      <c r="C47" s="69" t="s">
        <v>42</v>
      </c>
      <c r="D47" s="49">
        <v>954</v>
      </c>
      <c r="E47" s="49">
        <v>954</v>
      </c>
      <c r="F47" s="50">
        <v>100</v>
      </c>
      <c r="G47" s="49">
        <v>91</v>
      </c>
      <c r="H47" s="49">
        <v>126</v>
      </c>
      <c r="I47" s="49">
        <v>93</v>
      </c>
      <c r="J47" s="49">
        <v>169</v>
      </c>
      <c r="K47" s="49">
        <v>144</v>
      </c>
      <c r="L47" s="49">
        <v>148</v>
      </c>
      <c r="M47" s="49">
        <v>127</v>
      </c>
      <c r="N47" s="49">
        <v>56</v>
      </c>
      <c r="O47" s="49">
        <v>0</v>
      </c>
      <c r="P47" s="49">
        <v>954</v>
      </c>
      <c r="Q47" s="49">
        <v>4343</v>
      </c>
      <c r="R47" s="50">
        <v>56.91</v>
      </c>
      <c r="S47" s="65"/>
      <c r="T47" s="66"/>
      <c r="U47" s="65"/>
      <c r="V47" s="65"/>
      <c r="W47" s="65"/>
    </row>
    <row r="48" spans="1:23" s="67" customFormat="1" ht="15.45" customHeight="1" x14ac:dyDescent="0.25">
      <c r="A48" s="306">
        <v>14</v>
      </c>
      <c r="B48" s="307" t="s">
        <v>945</v>
      </c>
      <c r="C48" s="68" t="s">
        <v>30</v>
      </c>
      <c r="D48" s="61">
        <v>118</v>
      </c>
      <c r="E48" s="61">
        <v>118</v>
      </c>
      <c r="F48" s="62">
        <v>100</v>
      </c>
      <c r="G48" s="61">
        <v>9</v>
      </c>
      <c r="H48" s="61">
        <v>13</v>
      </c>
      <c r="I48" s="61">
        <v>12</v>
      </c>
      <c r="J48" s="61">
        <v>19</v>
      </c>
      <c r="K48" s="61">
        <v>18</v>
      </c>
      <c r="L48" s="61">
        <v>14</v>
      </c>
      <c r="M48" s="61">
        <v>26</v>
      </c>
      <c r="N48" s="61">
        <v>7</v>
      </c>
      <c r="O48" s="61">
        <v>0</v>
      </c>
      <c r="P48" s="61">
        <v>118</v>
      </c>
      <c r="Q48" s="61">
        <v>503</v>
      </c>
      <c r="R48" s="62">
        <v>53.28</v>
      </c>
      <c r="S48" s="65"/>
      <c r="T48" s="66"/>
      <c r="U48" s="65"/>
      <c r="V48" s="65"/>
      <c r="W48" s="65"/>
    </row>
    <row r="49" spans="1:23" s="67" customFormat="1" ht="15.45" customHeight="1" x14ac:dyDescent="0.25">
      <c r="A49" s="306"/>
      <c r="B49" s="307"/>
      <c r="C49" s="68" t="s">
        <v>31</v>
      </c>
      <c r="D49" s="61">
        <v>184</v>
      </c>
      <c r="E49" s="61">
        <v>184</v>
      </c>
      <c r="F49" s="62">
        <v>100</v>
      </c>
      <c r="G49" s="61">
        <v>13</v>
      </c>
      <c r="H49" s="61">
        <v>30</v>
      </c>
      <c r="I49" s="61">
        <v>36</v>
      </c>
      <c r="J49" s="61">
        <v>32</v>
      </c>
      <c r="K49" s="61">
        <v>23</v>
      </c>
      <c r="L49" s="61">
        <v>25</v>
      </c>
      <c r="M49" s="61">
        <v>18</v>
      </c>
      <c r="N49" s="61">
        <v>7</v>
      </c>
      <c r="O49" s="61">
        <v>0</v>
      </c>
      <c r="P49" s="61">
        <v>184</v>
      </c>
      <c r="Q49" s="61">
        <v>900</v>
      </c>
      <c r="R49" s="62">
        <v>61.14</v>
      </c>
      <c r="S49" s="65"/>
      <c r="T49" s="66"/>
      <c r="U49" s="65"/>
      <c r="V49" s="65"/>
      <c r="W49" s="65"/>
    </row>
    <row r="50" spans="1:23" s="67" customFormat="1" ht="15.45" customHeight="1" x14ac:dyDescent="0.25">
      <c r="A50" s="306"/>
      <c r="B50" s="307"/>
      <c r="C50" s="69" t="s">
        <v>42</v>
      </c>
      <c r="D50" s="49">
        <v>302</v>
      </c>
      <c r="E50" s="49">
        <v>302</v>
      </c>
      <c r="F50" s="50">
        <v>100</v>
      </c>
      <c r="G50" s="49">
        <v>22</v>
      </c>
      <c r="H50" s="49">
        <v>43</v>
      </c>
      <c r="I50" s="49">
        <v>48</v>
      </c>
      <c r="J50" s="49">
        <v>51</v>
      </c>
      <c r="K50" s="49">
        <v>41</v>
      </c>
      <c r="L50" s="49">
        <v>39</v>
      </c>
      <c r="M50" s="49">
        <v>44</v>
      </c>
      <c r="N50" s="49">
        <v>14</v>
      </c>
      <c r="O50" s="49">
        <v>0</v>
      </c>
      <c r="P50" s="49">
        <v>302</v>
      </c>
      <c r="Q50" s="49">
        <v>1403</v>
      </c>
      <c r="R50" s="50">
        <v>58.07</v>
      </c>
      <c r="S50" s="65"/>
      <c r="T50" s="66"/>
      <c r="U50" s="65"/>
      <c r="V50" s="65"/>
      <c r="W50" s="65"/>
    </row>
    <row r="51" spans="1:23" s="67" customFormat="1" ht="15.45" customHeight="1" x14ac:dyDescent="0.25">
      <c r="A51" s="306">
        <v>15</v>
      </c>
      <c r="B51" s="307" t="s">
        <v>946</v>
      </c>
      <c r="C51" s="68" t="s">
        <v>30</v>
      </c>
      <c r="D51" s="61">
        <v>36</v>
      </c>
      <c r="E51" s="61">
        <v>36</v>
      </c>
      <c r="F51" s="62">
        <v>100</v>
      </c>
      <c r="G51" s="61">
        <v>3</v>
      </c>
      <c r="H51" s="61">
        <v>3</v>
      </c>
      <c r="I51" s="61">
        <v>5</v>
      </c>
      <c r="J51" s="61">
        <v>4</v>
      </c>
      <c r="K51" s="61">
        <v>6</v>
      </c>
      <c r="L51" s="61">
        <v>6</v>
      </c>
      <c r="M51" s="61">
        <v>0</v>
      </c>
      <c r="N51" s="61">
        <v>9</v>
      </c>
      <c r="O51" s="61">
        <v>0</v>
      </c>
      <c r="P51" s="61">
        <v>36</v>
      </c>
      <c r="Q51" s="61">
        <v>146</v>
      </c>
      <c r="R51" s="62">
        <v>50.69</v>
      </c>
      <c r="S51" s="65"/>
      <c r="T51" s="66"/>
      <c r="U51" s="65"/>
      <c r="V51" s="65"/>
      <c r="W51" s="65"/>
    </row>
    <row r="52" spans="1:23" s="67" customFormat="1" ht="15.45" customHeight="1" x14ac:dyDescent="0.25">
      <c r="A52" s="306"/>
      <c r="B52" s="307"/>
      <c r="C52" s="68" t="s">
        <v>31</v>
      </c>
      <c r="D52" s="61">
        <v>55</v>
      </c>
      <c r="E52" s="61">
        <v>55</v>
      </c>
      <c r="F52" s="62">
        <v>100</v>
      </c>
      <c r="G52" s="61">
        <v>12</v>
      </c>
      <c r="H52" s="61">
        <v>3</v>
      </c>
      <c r="I52" s="61">
        <v>7</v>
      </c>
      <c r="J52" s="61">
        <v>9</v>
      </c>
      <c r="K52" s="61">
        <v>2</v>
      </c>
      <c r="L52" s="61">
        <v>3</v>
      </c>
      <c r="M52" s="61">
        <v>4</v>
      </c>
      <c r="N52" s="61">
        <v>15</v>
      </c>
      <c r="O52" s="61">
        <v>0</v>
      </c>
      <c r="P52" s="61">
        <v>55</v>
      </c>
      <c r="Q52" s="61">
        <v>244</v>
      </c>
      <c r="R52" s="62">
        <v>55.45</v>
      </c>
      <c r="S52" s="65"/>
      <c r="T52" s="66"/>
      <c r="U52" s="65"/>
      <c r="V52" s="65"/>
      <c r="W52" s="65"/>
    </row>
    <row r="53" spans="1:23" s="67" customFormat="1" ht="15.45" customHeight="1" x14ac:dyDescent="0.25">
      <c r="A53" s="306"/>
      <c r="B53" s="307"/>
      <c r="C53" s="69" t="s">
        <v>42</v>
      </c>
      <c r="D53" s="49">
        <v>91</v>
      </c>
      <c r="E53" s="49">
        <v>91</v>
      </c>
      <c r="F53" s="50">
        <v>100</v>
      </c>
      <c r="G53" s="49">
        <v>15</v>
      </c>
      <c r="H53" s="49">
        <v>6</v>
      </c>
      <c r="I53" s="49">
        <v>12</v>
      </c>
      <c r="J53" s="49">
        <v>13</v>
      </c>
      <c r="K53" s="49">
        <v>8</v>
      </c>
      <c r="L53" s="49">
        <v>9</v>
      </c>
      <c r="M53" s="49">
        <v>4</v>
      </c>
      <c r="N53" s="49">
        <v>24</v>
      </c>
      <c r="O53" s="49">
        <v>0</v>
      </c>
      <c r="P53" s="49">
        <v>91</v>
      </c>
      <c r="Q53" s="49">
        <v>390</v>
      </c>
      <c r="R53" s="50">
        <v>53.57</v>
      </c>
      <c r="S53" s="65"/>
      <c r="T53" s="66"/>
      <c r="U53" s="65"/>
      <c r="V53" s="65"/>
      <c r="W53" s="65"/>
    </row>
    <row r="54" spans="1:23" s="67" customFormat="1" ht="15.45" customHeight="1" x14ac:dyDescent="0.25">
      <c r="A54" s="306">
        <v>16</v>
      </c>
      <c r="B54" s="307" t="s">
        <v>947</v>
      </c>
      <c r="C54" s="68" t="s">
        <v>30</v>
      </c>
      <c r="D54" s="61">
        <v>899</v>
      </c>
      <c r="E54" s="61">
        <v>899</v>
      </c>
      <c r="F54" s="62">
        <v>100</v>
      </c>
      <c r="G54" s="61">
        <v>49</v>
      </c>
      <c r="H54" s="61">
        <v>91</v>
      </c>
      <c r="I54" s="61">
        <v>124</v>
      </c>
      <c r="J54" s="61">
        <v>217</v>
      </c>
      <c r="K54" s="61">
        <v>128</v>
      </c>
      <c r="L54" s="61">
        <v>94</v>
      </c>
      <c r="M54" s="61">
        <v>151</v>
      </c>
      <c r="N54" s="61">
        <v>45</v>
      </c>
      <c r="O54" s="61">
        <v>0</v>
      </c>
      <c r="P54" s="61">
        <v>899</v>
      </c>
      <c r="Q54" s="61">
        <v>3999</v>
      </c>
      <c r="R54" s="62">
        <v>55.6</v>
      </c>
      <c r="S54" s="65"/>
      <c r="T54" s="66"/>
      <c r="U54" s="65"/>
      <c r="V54" s="65"/>
      <c r="W54" s="65"/>
    </row>
    <row r="55" spans="1:23" s="67" customFormat="1" ht="15.45" customHeight="1" x14ac:dyDescent="0.25">
      <c r="A55" s="306"/>
      <c r="B55" s="307"/>
      <c r="C55" s="68" t="s">
        <v>31</v>
      </c>
      <c r="D55" s="61">
        <v>1001</v>
      </c>
      <c r="E55" s="61">
        <v>1001</v>
      </c>
      <c r="F55" s="62">
        <v>100</v>
      </c>
      <c r="G55" s="61">
        <v>78</v>
      </c>
      <c r="H55" s="61">
        <v>114</v>
      </c>
      <c r="I55" s="61">
        <v>161</v>
      </c>
      <c r="J55" s="61">
        <v>249</v>
      </c>
      <c r="K55" s="61">
        <v>119</v>
      </c>
      <c r="L55" s="61">
        <v>145</v>
      </c>
      <c r="M55" s="61">
        <v>86</v>
      </c>
      <c r="N55" s="61">
        <v>49</v>
      </c>
      <c r="O55" s="61">
        <v>0</v>
      </c>
      <c r="P55" s="61">
        <v>1001</v>
      </c>
      <c r="Q55" s="61">
        <v>4765</v>
      </c>
      <c r="R55" s="62">
        <v>59.5</v>
      </c>
      <c r="S55" s="65"/>
      <c r="T55" s="66"/>
      <c r="U55" s="65"/>
      <c r="V55" s="65"/>
      <c r="W55" s="65"/>
    </row>
    <row r="56" spans="1:23" s="67" customFormat="1" ht="15.45" customHeight="1" x14ac:dyDescent="0.25">
      <c r="A56" s="306"/>
      <c r="B56" s="307"/>
      <c r="C56" s="69" t="s">
        <v>42</v>
      </c>
      <c r="D56" s="49">
        <v>1900</v>
      </c>
      <c r="E56" s="49">
        <v>1900</v>
      </c>
      <c r="F56" s="50">
        <v>100</v>
      </c>
      <c r="G56" s="49">
        <v>127</v>
      </c>
      <c r="H56" s="49">
        <v>205</v>
      </c>
      <c r="I56" s="49">
        <v>285</v>
      </c>
      <c r="J56" s="49">
        <v>466</v>
      </c>
      <c r="K56" s="49">
        <v>247</v>
      </c>
      <c r="L56" s="49">
        <v>239</v>
      </c>
      <c r="M56" s="49">
        <v>237</v>
      </c>
      <c r="N56" s="49">
        <v>94</v>
      </c>
      <c r="O56" s="49">
        <v>0</v>
      </c>
      <c r="P56" s="49">
        <v>1900</v>
      </c>
      <c r="Q56" s="49">
        <v>8764</v>
      </c>
      <c r="R56" s="50">
        <v>57.66</v>
      </c>
      <c r="S56" s="65"/>
      <c r="T56" s="66"/>
      <c r="U56" s="65"/>
      <c r="V56" s="65"/>
      <c r="W56" s="65"/>
    </row>
    <row r="57" spans="1:23" s="67" customFormat="1" ht="15.45" customHeight="1" x14ac:dyDescent="0.25">
      <c r="A57" s="303" t="s">
        <v>148</v>
      </c>
      <c r="B57" s="303"/>
      <c r="C57" s="233" t="s">
        <v>30</v>
      </c>
      <c r="D57" s="234">
        <f>IFERROR(SUMIF($C$9:$C$56,$C$57,D9:D56),"")</f>
        <v>6237</v>
      </c>
      <c r="E57" s="234">
        <f>IFERROR(SUMIF($C$9:$C$56,$C$57,E9:E56),"")</f>
        <v>6237</v>
      </c>
      <c r="F57" s="235">
        <f>IFERROR(IFERROR(IF(D57&gt;0,ROUND((E57/D57)*100,2),0),""),"")</f>
        <v>100</v>
      </c>
      <c r="G57" s="234">
        <f>IFERROR(SUMIF($C$9:$C$56,$C$57,G9:G56),"")</f>
        <v>575</v>
      </c>
      <c r="H57" s="234">
        <f>IFERROR(SUMIF($C$9:$C$56,$C$57,H9:H56),"")</f>
        <v>819</v>
      </c>
      <c r="I57" s="234">
        <f>IFERROR(SUMIF($C$9:$C$56,$C$57,I9:I56),"")</f>
        <v>842</v>
      </c>
      <c r="J57" s="234">
        <f>IFERROR(SUMIF($C$9:$C$56,$C$57,J9:J56),"")</f>
        <v>1030</v>
      </c>
      <c r="K57" s="234">
        <f>IFERROR(SUMIF($C$9:$C$56,$C$57,K9:K56),"")</f>
        <v>997</v>
      </c>
      <c r="L57" s="234">
        <f>IFERROR(SUMIF($C$9:$C$56,$C$57,L9:L56),"")</f>
        <v>917</v>
      </c>
      <c r="M57" s="234">
        <f>IFERROR(SUMIF($C$9:$C$56,$C$57,M9:M56),"")</f>
        <v>746</v>
      </c>
      <c r="N57" s="234">
        <f>IFERROR(SUMIF($C$9:$C$56,$C$57,N9:N56),"")</f>
        <v>311</v>
      </c>
      <c r="O57" s="234">
        <f>IFERROR(SUMIF($C$9:$C$56,$C$57,O9:O56),"")</f>
        <v>0</v>
      </c>
      <c r="P57" s="234">
        <f>IFERROR(SUMIF($C$9:$C$56,$C$57,P9:P56),"")</f>
        <v>6237</v>
      </c>
      <c r="Q57" s="234">
        <f>IFERROR(SUMIF($C$9:$C$56,$C$57,Q9:Q56),"")</f>
        <v>29077</v>
      </c>
      <c r="R57" s="235">
        <f>IFERROR(IF(D57&gt;0,ROUND((Q57/D57)*12.5,2),0),"")</f>
        <v>58.28</v>
      </c>
      <c r="S57" s="65"/>
      <c r="T57" s="309" t="str">
        <f>IFERROR(IF(R59&lt;&gt;'12 A'!P153,"NOTE: This PI is by considering all subjects of the Vidyalaya.  If there are more than 5 subjects appeared by any student, PI in this Proforma will not be tallying with PI in Proforma 12 A where only 5 best academic subjects per student were considered.",""),"")</f>
        <v>NOTE: This PI is by considering all subjects of the Vidyalaya.  If there are more than 5 subjects appeared by any student, PI in this Proforma will not be tallying with PI in Proforma 12 A where only 5 best academic subjects per student were considered.</v>
      </c>
      <c r="U57" s="309"/>
      <c r="V57" s="309"/>
      <c r="W57" s="309"/>
    </row>
    <row r="58" spans="1:23" s="67" customFormat="1" ht="15.45" customHeight="1" x14ac:dyDescent="0.25">
      <c r="A58" s="303"/>
      <c r="B58" s="303"/>
      <c r="C58" s="233" t="s">
        <v>31</v>
      </c>
      <c r="D58" s="234">
        <f>IFERROR(SUMIF($C$9:$C$56,$C$58,D9:D56),"")</f>
        <v>7126</v>
      </c>
      <c r="E58" s="234">
        <f>IFERROR(SUMIF($C$9:$C$56,$C$58,E9:E56),"")</f>
        <v>7126</v>
      </c>
      <c r="F58" s="235">
        <f>IFERROR(IF(D58&gt;0,ROUND((E58/D58)*100,2),0),"")</f>
        <v>100</v>
      </c>
      <c r="G58" s="234">
        <f>IFERROR(SUMIF($C$9:$C$56,$C$58,G9:G56),"")</f>
        <v>1086</v>
      </c>
      <c r="H58" s="234">
        <f>IFERROR(SUMIF($C$9:$C$56,$C$58,H9:H56),"")</f>
        <v>1183</v>
      </c>
      <c r="I58" s="234">
        <f>IFERROR(SUMIF($C$9:$C$56,$C$58,I9:I56),"")</f>
        <v>1156</v>
      </c>
      <c r="J58" s="234">
        <f>IFERROR(SUMIF($C$9:$C$56,$C$58,J9:J56),"")</f>
        <v>1217</v>
      </c>
      <c r="K58" s="234">
        <f>IFERROR(SUMIF($C$9:$C$56,$C$58,K9:K56),"")</f>
        <v>987</v>
      </c>
      <c r="L58" s="234">
        <f>IFERROR(SUMIF($C$9:$C$56,$C$58,L9:L56),"")</f>
        <v>815</v>
      </c>
      <c r="M58" s="234">
        <f>IFERROR(SUMIF($C$9:$C$56,$C$58,M9:M56),"")</f>
        <v>493</v>
      </c>
      <c r="N58" s="234">
        <f>IFERROR(SUMIF($C$9:$C$56,$C$58,N9:N56),"")</f>
        <v>189</v>
      </c>
      <c r="O58" s="234">
        <f>IFERROR(SUMIF($C$9:$C$56,$C$58,O9:O56),"")</f>
        <v>0</v>
      </c>
      <c r="P58" s="234">
        <f>IFERROR(SUMIF($C$9:$C$56,$C$58,P9:P56),"")</f>
        <v>7126</v>
      </c>
      <c r="Q58" s="234">
        <f>IFERROR(SUMIF($C$9:$C$56,$C$58,Q9:Q56),"")</f>
        <v>37558</v>
      </c>
      <c r="R58" s="235">
        <f>IFERROR(IF(D58&gt;0,ROUND((Q58/D58)*12.5,2),0),"")</f>
        <v>65.88</v>
      </c>
      <c r="S58" s="65"/>
      <c r="T58" s="309"/>
      <c r="U58" s="309"/>
      <c r="V58" s="309"/>
      <c r="W58" s="309"/>
    </row>
    <row r="59" spans="1:23" s="67" customFormat="1" ht="15.45" customHeight="1" x14ac:dyDescent="0.25">
      <c r="A59" s="303"/>
      <c r="B59" s="303"/>
      <c r="C59" s="233" t="s">
        <v>42</v>
      </c>
      <c r="D59" s="234">
        <f>IFERROR(SUMIF($C$9:$C$56,$C$59,D9:D56),"")</f>
        <v>13363</v>
      </c>
      <c r="E59" s="234">
        <f>IFERROR(SUMIF($C$9:$C$56,$C$59,E9:E56),"")</f>
        <v>13363</v>
      </c>
      <c r="F59" s="235">
        <f>IFERROR(IF(D59&gt;0,ROUND((E59/D59)*100,2),0),"")</f>
        <v>100</v>
      </c>
      <c r="G59" s="234">
        <f>IFERROR(SUMIF($C$9:$C$56,$C$59,G9:G56),"")</f>
        <v>1661</v>
      </c>
      <c r="H59" s="234">
        <f>IFERROR(SUMIF($C$9:$C$56,$C$59,H9:H56),"")</f>
        <v>2002</v>
      </c>
      <c r="I59" s="234">
        <f>IFERROR(SUMIF($C$9:$C$56,$C$59,I9:I56),"")</f>
        <v>1998</v>
      </c>
      <c r="J59" s="234">
        <f>IFERROR(SUMIF($C$9:$C$56,$C$59,J9:J56),"")</f>
        <v>2247</v>
      </c>
      <c r="K59" s="234">
        <f>IFERROR(SUMIF($C$9:$C$56,$C$59,K9:K56),"")</f>
        <v>1984</v>
      </c>
      <c r="L59" s="234">
        <f>IFERROR(SUMIF($C$9:$C$56,$C$59,L9:L56),"")</f>
        <v>1732</v>
      </c>
      <c r="M59" s="234">
        <f>IFERROR(SUMIF($C$9:$C$56,$C$59,M9:M56),"")</f>
        <v>1239</v>
      </c>
      <c r="N59" s="234">
        <f>IFERROR(SUMIF($C$9:$C$56,$C$59,N9:N56),"")</f>
        <v>500</v>
      </c>
      <c r="O59" s="234">
        <f>IFERROR(SUMIF($C$9:$C$56,$C$59,O9:O56),"")</f>
        <v>0</v>
      </c>
      <c r="P59" s="234">
        <f>IFERROR(SUMIF($C$9:$C$56,$C$59,P9:P56),"")</f>
        <v>13363</v>
      </c>
      <c r="Q59" s="234">
        <f>IFERROR(SUMIF($C$9:$C$56,$C$59,Q9:Q56),"")</f>
        <v>66635</v>
      </c>
      <c r="R59" s="237">
        <f>IFERROR(IF(D59&gt;0,ROUND((Q59/D59)*12.5,2),0),"")</f>
        <v>62.33</v>
      </c>
      <c r="S59" s="65"/>
      <c r="T59" s="309"/>
      <c r="U59" s="309"/>
      <c r="V59" s="309"/>
      <c r="W59" s="309"/>
    </row>
    <row r="60" spans="1:23" s="18" customFormat="1" ht="10.199999999999999" x14ac:dyDescent="0.25">
      <c r="A60" s="304" t="s">
        <v>140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10"/>
      <c r="S60" s="16"/>
      <c r="T60" s="309"/>
      <c r="U60" s="309"/>
      <c r="V60" s="309"/>
      <c r="W60" s="309"/>
    </row>
    <row r="61" spans="1:23" s="18" customFormat="1" ht="40.049999999999997" customHeight="1" x14ac:dyDescent="0.2">
      <c r="A61" s="357" t="s">
        <v>142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16"/>
      <c r="T61" s="17"/>
      <c r="U61" s="16"/>
      <c r="V61" s="16"/>
      <c r="W61" s="16"/>
    </row>
    <row r="62" spans="1:23" s="18" customFormat="1" ht="40.049999999999997" customHeight="1" x14ac:dyDescent="0.25">
      <c r="A62" s="358" t="s">
        <v>143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16"/>
      <c r="T62" s="17"/>
      <c r="U62" s="16"/>
      <c r="V62" s="16"/>
      <c r="W62" s="16"/>
    </row>
    <row r="1043" spans="1:23" ht="24.9" customHeight="1" x14ac:dyDescent="0.25">
      <c r="A1043" s="159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</row>
    <row r="1044" spans="1:23" ht="24.9" customHeight="1" x14ac:dyDescent="0.25">
      <c r="A1044" s="160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</row>
    <row r="1045" spans="1:23" ht="24.9" customHeight="1" x14ac:dyDescent="0.25">
      <c r="A1045" s="160"/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</row>
    <row r="1046" spans="1:23" ht="24.9" customHeight="1" x14ac:dyDescent="0.25">
      <c r="A1046" s="160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</row>
    <row r="1047" spans="1:23" ht="24.9" customHeight="1" x14ac:dyDescent="0.25">
      <c r="A1047" s="160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</row>
    <row r="1048" spans="1:23" ht="24.9" customHeight="1" x14ac:dyDescent="0.25">
      <c r="A1048" s="160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</row>
    <row r="1049" spans="1:23" ht="24.9" customHeight="1" x14ac:dyDescent="0.25">
      <c r="A1049" s="160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</row>
    <row r="1050" spans="1:23" ht="24.9" customHeight="1" x14ac:dyDescent="0.25">
      <c r="A1050" s="160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</row>
    <row r="1051" spans="1:23" ht="24.9" customHeight="1" x14ac:dyDescent="0.25">
      <c r="A1051" s="160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</row>
    <row r="1052" spans="1:23" ht="24.9" customHeight="1" x14ac:dyDescent="0.25">
      <c r="A1052" s="160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</row>
    <row r="1053" spans="1:23" ht="24.9" customHeight="1" x14ac:dyDescent="0.25">
      <c r="A1053" s="160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</row>
    <row r="1054" spans="1:23" ht="24.9" customHeight="1" x14ac:dyDescent="0.25">
      <c r="A1054" s="160"/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</row>
    <row r="1055" spans="1:23" ht="24.9" customHeight="1" x14ac:dyDescent="0.25">
      <c r="A1055" s="160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</row>
    <row r="1056" spans="1:23" ht="24.9" customHeight="1" x14ac:dyDescent="0.25">
      <c r="A1056" s="160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</row>
    <row r="1057" spans="1:23" ht="24.9" customHeight="1" x14ac:dyDescent="0.25">
      <c r="A1057" s="160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</row>
    <row r="1058" spans="1:23" ht="24.9" customHeight="1" x14ac:dyDescent="0.25">
      <c r="A1058" s="160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</row>
    <row r="1059" spans="1:23" ht="24.9" customHeight="1" x14ac:dyDescent="0.25">
      <c r="A1059" s="160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</row>
    <row r="1060" spans="1:23" ht="24.9" customHeight="1" x14ac:dyDescent="0.25">
      <c r="A1060" s="160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</row>
    <row r="1061" spans="1:23" ht="24.9" customHeight="1" x14ac:dyDescent="0.25">
      <c r="A1061" s="160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</row>
    <row r="1062" spans="1:23" ht="24.9" customHeight="1" x14ac:dyDescent="0.25">
      <c r="A1062" s="160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</row>
  </sheetData>
  <sheetProtection sheet="1" objects="1" scenarios="1"/>
  <mergeCells count="44">
    <mergeCell ref="A61:R61"/>
    <mergeCell ref="A62:R62"/>
    <mergeCell ref="A57:B59"/>
    <mergeCell ref="T57:W60"/>
    <mergeCell ref="A60:R60"/>
    <mergeCell ref="A54:A56"/>
    <mergeCell ref="B54:B56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73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8.2187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163"/>
      <c r="L1" s="256" t="s">
        <v>119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6"/>
      <c r="J3" s="316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9" t="s">
        <v>147</v>
      </c>
      <c r="B5" s="318"/>
      <c r="C5" s="318"/>
      <c r="D5" s="318"/>
      <c r="E5" s="318"/>
      <c r="F5" s="318"/>
      <c r="G5" s="318"/>
      <c r="H5" s="318"/>
      <c r="I5" s="318"/>
      <c r="J5" s="318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1" t="s">
        <v>948</v>
      </c>
      <c r="B6" s="312"/>
      <c r="C6" s="312"/>
      <c r="D6" s="312"/>
      <c r="E6" s="312"/>
      <c r="F6" s="312"/>
      <c r="G6" s="312"/>
      <c r="H6" s="312"/>
      <c r="I6" s="312"/>
      <c r="J6" s="312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9"/>
      <c r="B7" s="318"/>
      <c r="C7" s="318"/>
      <c r="D7" s="318"/>
      <c r="E7" s="318"/>
      <c r="F7" s="318"/>
      <c r="G7" s="318"/>
      <c r="H7" s="318"/>
      <c r="I7" s="318"/>
      <c r="J7" s="31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22" t="s">
        <v>54</v>
      </c>
      <c r="B8" s="322" t="s">
        <v>0</v>
      </c>
      <c r="C8" s="323" t="s">
        <v>49</v>
      </c>
      <c r="D8" s="323"/>
      <c r="E8" s="323"/>
      <c r="F8" s="323" t="s">
        <v>20</v>
      </c>
      <c r="G8" s="323"/>
      <c r="H8" s="323"/>
      <c r="I8" s="323"/>
      <c r="J8" s="323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23"/>
      <c r="B9" s="322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155</v>
      </c>
      <c r="C10" s="140">
        <v>38</v>
      </c>
      <c r="D10" s="140">
        <v>55</v>
      </c>
      <c r="E10" s="140">
        <v>93</v>
      </c>
      <c r="F10" s="140">
        <v>38</v>
      </c>
      <c r="G10" s="141">
        <v>100</v>
      </c>
      <c r="H10" s="140">
        <v>55</v>
      </c>
      <c r="I10" s="141">
        <v>100</v>
      </c>
      <c r="J10" s="140">
        <v>93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157</v>
      </c>
      <c r="C11" s="140">
        <v>40</v>
      </c>
      <c r="D11" s="140">
        <v>54</v>
      </c>
      <c r="E11" s="140">
        <v>94</v>
      </c>
      <c r="F11" s="140">
        <v>40</v>
      </c>
      <c r="G11" s="141">
        <v>100</v>
      </c>
      <c r="H11" s="140">
        <v>54</v>
      </c>
      <c r="I11" s="141">
        <v>100</v>
      </c>
      <c r="J11" s="140">
        <v>94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158</v>
      </c>
      <c r="C12" s="140">
        <v>29</v>
      </c>
      <c r="D12" s="140">
        <v>19</v>
      </c>
      <c r="E12" s="140">
        <v>48</v>
      </c>
      <c r="F12" s="140">
        <v>29</v>
      </c>
      <c r="G12" s="141">
        <v>100</v>
      </c>
      <c r="H12" s="140">
        <v>19</v>
      </c>
      <c r="I12" s="141">
        <v>100</v>
      </c>
      <c r="J12" s="140">
        <v>48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159</v>
      </c>
      <c r="C13" s="140">
        <v>13</v>
      </c>
      <c r="D13" s="140">
        <v>15</v>
      </c>
      <c r="E13" s="140">
        <v>28</v>
      </c>
      <c r="F13" s="140">
        <v>13</v>
      </c>
      <c r="G13" s="141">
        <v>100</v>
      </c>
      <c r="H13" s="140">
        <v>15</v>
      </c>
      <c r="I13" s="141">
        <v>100</v>
      </c>
      <c r="J13" s="140">
        <v>28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160</v>
      </c>
      <c r="C14" s="140">
        <v>5</v>
      </c>
      <c r="D14" s="140">
        <v>6</v>
      </c>
      <c r="E14" s="140">
        <v>11</v>
      </c>
      <c r="F14" s="140">
        <v>5</v>
      </c>
      <c r="G14" s="141">
        <v>100</v>
      </c>
      <c r="H14" s="140">
        <v>6</v>
      </c>
      <c r="I14" s="141">
        <v>100</v>
      </c>
      <c r="J14" s="140">
        <v>11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161</v>
      </c>
      <c r="C15" s="140">
        <v>31</v>
      </c>
      <c r="D15" s="140">
        <v>29</v>
      </c>
      <c r="E15" s="140">
        <v>60</v>
      </c>
      <c r="F15" s="140">
        <v>31</v>
      </c>
      <c r="G15" s="141">
        <v>100</v>
      </c>
      <c r="H15" s="140">
        <v>29</v>
      </c>
      <c r="I15" s="141">
        <v>100</v>
      </c>
      <c r="J15" s="140">
        <v>60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162</v>
      </c>
      <c r="C16" s="140">
        <v>50</v>
      </c>
      <c r="D16" s="140">
        <v>61</v>
      </c>
      <c r="E16" s="140">
        <v>111</v>
      </c>
      <c r="F16" s="140">
        <v>50</v>
      </c>
      <c r="G16" s="141">
        <v>100</v>
      </c>
      <c r="H16" s="140">
        <v>61</v>
      </c>
      <c r="I16" s="141">
        <v>100</v>
      </c>
      <c r="J16" s="140">
        <v>111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163</v>
      </c>
      <c r="C17" s="140">
        <v>45</v>
      </c>
      <c r="D17" s="140">
        <v>38</v>
      </c>
      <c r="E17" s="140">
        <v>83</v>
      </c>
      <c r="F17" s="140">
        <v>45</v>
      </c>
      <c r="G17" s="141">
        <v>100</v>
      </c>
      <c r="H17" s="140">
        <v>38</v>
      </c>
      <c r="I17" s="141">
        <v>100</v>
      </c>
      <c r="J17" s="140">
        <v>83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164</v>
      </c>
      <c r="C18" s="140">
        <v>2</v>
      </c>
      <c r="D18" s="140">
        <v>5</v>
      </c>
      <c r="E18" s="140">
        <v>7</v>
      </c>
      <c r="F18" s="140">
        <v>2</v>
      </c>
      <c r="G18" s="141">
        <v>100</v>
      </c>
      <c r="H18" s="140">
        <v>5</v>
      </c>
      <c r="I18" s="141">
        <v>100</v>
      </c>
      <c r="J18" s="140">
        <v>7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166</v>
      </c>
      <c r="C19" s="140">
        <v>22</v>
      </c>
      <c r="D19" s="140">
        <v>20</v>
      </c>
      <c r="E19" s="140">
        <v>42</v>
      </c>
      <c r="F19" s="140">
        <v>22</v>
      </c>
      <c r="G19" s="141">
        <v>100</v>
      </c>
      <c r="H19" s="140">
        <v>20</v>
      </c>
      <c r="I19" s="141">
        <v>100</v>
      </c>
      <c r="J19" s="140">
        <v>42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168</v>
      </c>
      <c r="C20" s="140">
        <v>31</v>
      </c>
      <c r="D20" s="140">
        <v>43</v>
      </c>
      <c r="E20" s="140">
        <v>74</v>
      </c>
      <c r="F20" s="140">
        <v>31</v>
      </c>
      <c r="G20" s="141">
        <v>100</v>
      </c>
      <c r="H20" s="140">
        <v>43</v>
      </c>
      <c r="I20" s="141">
        <v>100</v>
      </c>
      <c r="J20" s="140">
        <v>74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169</v>
      </c>
      <c r="C21" s="140">
        <v>16</v>
      </c>
      <c r="D21" s="140">
        <v>13</v>
      </c>
      <c r="E21" s="140">
        <v>29</v>
      </c>
      <c r="F21" s="140">
        <v>16</v>
      </c>
      <c r="G21" s="141">
        <v>100</v>
      </c>
      <c r="H21" s="140">
        <v>13</v>
      </c>
      <c r="I21" s="141">
        <v>100</v>
      </c>
      <c r="J21" s="140">
        <v>29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170</v>
      </c>
      <c r="C22" s="140">
        <v>11</v>
      </c>
      <c r="D22" s="140">
        <v>14</v>
      </c>
      <c r="E22" s="140">
        <v>25</v>
      </c>
      <c r="F22" s="140">
        <v>11</v>
      </c>
      <c r="G22" s="141">
        <v>100</v>
      </c>
      <c r="H22" s="140">
        <v>14</v>
      </c>
      <c r="I22" s="141">
        <v>100</v>
      </c>
      <c r="J22" s="140">
        <v>25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171</v>
      </c>
      <c r="C23" s="140">
        <v>18</v>
      </c>
      <c r="D23" s="140">
        <v>17</v>
      </c>
      <c r="E23" s="140">
        <v>35</v>
      </c>
      <c r="F23" s="140">
        <v>18</v>
      </c>
      <c r="G23" s="141">
        <v>100</v>
      </c>
      <c r="H23" s="140">
        <v>17</v>
      </c>
      <c r="I23" s="141">
        <v>100</v>
      </c>
      <c r="J23" s="140">
        <v>35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173</v>
      </c>
      <c r="C24" s="140">
        <v>4</v>
      </c>
      <c r="D24" s="140">
        <v>6</v>
      </c>
      <c r="E24" s="140">
        <v>10</v>
      </c>
      <c r="F24" s="140">
        <v>4</v>
      </c>
      <c r="G24" s="141">
        <v>100</v>
      </c>
      <c r="H24" s="140">
        <v>6</v>
      </c>
      <c r="I24" s="141">
        <v>100</v>
      </c>
      <c r="J24" s="140">
        <v>10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175</v>
      </c>
      <c r="C25" s="140">
        <v>3</v>
      </c>
      <c r="D25" s="140">
        <v>5</v>
      </c>
      <c r="E25" s="140">
        <v>8</v>
      </c>
      <c r="F25" s="140">
        <v>3</v>
      </c>
      <c r="G25" s="141">
        <v>100</v>
      </c>
      <c r="H25" s="140">
        <v>5</v>
      </c>
      <c r="I25" s="141">
        <v>100</v>
      </c>
      <c r="J25" s="140">
        <v>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177</v>
      </c>
      <c r="C26" s="140">
        <v>17</v>
      </c>
      <c r="D26" s="140">
        <v>16</v>
      </c>
      <c r="E26" s="140">
        <v>33</v>
      </c>
      <c r="F26" s="140">
        <v>17</v>
      </c>
      <c r="G26" s="141">
        <v>100</v>
      </c>
      <c r="H26" s="140">
        <v>16</v>
      </c>
      <c r="I26" s="141">
        <v>100</v>
      </c>
      <c r="J26" s="140">
        <v>33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178</v>
      </c>
      <c r="C27" s="140">
        <v>16</v>
      </c>
      <c r="D27" s="140">
        <v>13</v>
      </c>
      <c r="E27" s="140">
        <v>29</v>
      </c>
      <c r="F27" s="140">
        <v>16</v>
      </c>
      <c r="G27" s="141">
        <v>100</v>
      </c>
      <c r="H27" s="140">
        <v>13</v>
      </c>
      <c r="I27" s="141">
        <v>100</v>
      </c>
      <c r="J27" s="140">
        <v>29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179</v>
      </c>
      <c r="C28" s="140">
        <v>5</v>
      </c>
      <c r="D28" s="140">
        <v>11</v>
      </c>
      <c r="E28" s="140">
        <v>16</v>
      </c>
      <c r="F28" s="140">
        <v>5</v>
      </c>
      <c r="G28" s="141">
        <v>100</v>
      </c>
      <c r="H28" s="140">
        <v>11</v>
      </c>
      <c r="I28" s="141">
        <v>100</v>
      </c>
      <c r="J28" s="140">
        <v>16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180</v>
      </c>
      <c r="C29" s="140">
        <v>15</v>
      </c>
      <c r="D29" s="140">
        <v>8</v>
      </c>
      <c r="E29" s="140">
        <v>23</v>
      </c>
      <c r="F29" s="140">
        <v>15</v>
      </c>
      <c r="G29" s="141">
        <v>100</v>
      </c>
      <c r="H29" s="140">
        <v>8</v>
      </c>
      <c r="I29" s="141">
        <v>100</v>
      </c>
      <c r="J29" s="140">
        <v>23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138">
        <v>21</v>
      </c>
      <c r="B30" s="139" t="s">
        <v>181</v>
      </c>
      <c r="C30" s="140">
        <v>6</v>
      </c>
      <c r="D30" s="140">
        <v>11</v>
      </c>
      <c r="E30" s="140">
        <v>17</v>
      </c>
      <c r="F30" s="140">
        <v>6</v>
      </c>
      <c r="G30" s="141">
        <v>100</v>
      </c>
      <c r="H30" s="140">
        <v>11</v>
      </c>
      <c r="I30" s="141">
        <v>100</v>
      </c>
      <c r="J30" s="140">
        <v>17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7" customFormat="1" ht="15.75" customHeight="1" x14ac:dyDescent="0.25">
      <c r="A31" s="138">
        <v>22</v>
      </c>
      <c r="B31" s="139" t="s">
        <v>183</v>
      </c>
      <c r="C31" s="140">
        <v>13</v>
      </c>
      <c r="D31" s="140">
        <v>6</v>
      </c>
      <c r="E31" s="140">
        <v>19</v>
      </c>
      <c r="F31" s="140">
        <v>13</v>
      </c>
      <c r="G31" s="141">
        <v>100</v>
      </c>
      <c r="H31" s="140">
        <v>6</v>
      </c>
      <c r="I31" s="141">
        <v>100</v>
      </c>
      <c r="J31" s="140">
        <v>19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7" customFormat="1" ht="15.75" customHeight="1" x14ac:dyDescent="0.25">
      <c r="A32" s="138">
        <v>23</v>
      </c>
      <c r="B32" s="139" t="s">
        <v>184</v>
      </c>
      <c r="C32" s="140">
        <v>31</v>
      </c>
      <c r="D32" s="140">
        <v>53</v>
      </c>
      <c r="E32" s="140">
        <v>84</v>
      </c>
      <c r="F32" s="140">
        <v>31</v>
      </c>
      <c r="G32" s="141">
        <v>100</v>
      </c>
      <c r="H32" s="140">
        <v>53</v>
      </c>
      <c r="I32" s="141">
        <v>100</v>
      </c>
      <c r="J32" s="140">
        <v>84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7" customFormat="1" ht="15.75" customHeight="1" x14ac:dyDescent="0.25">
      <c r="A33" s="138">
        <v>24</v>
      </c>
      <c r="B33" s="139" t="s">
        <v>186</v>
      </c>
      <c r="C33" s="140">
        <v>3</v>
      </c>
      <c r="D33" s="140">
        <v>7</v>
      </c>
      <c r="E33" s="140">
        <v>10</v>
      </c>
      <c r="F33" s="140">
        <v>3</v>
      </c>
      <c r="G33" s="141">
        <v>100</v>
      </c>
      <c r="H33" s="140">
        <v>7</v>
      </c>
      <c r="I33" s="141">
        <v>100</v>
      </c>
      <c r="J33" s="140">
        <v>10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7" customFormat="1" ht="15.75" customHeight="1" x14ac:dyDescent="0.25">
      <c r="A34" s="138">
        <v>25</v>
      </c>
      <c r="B34" s="139" t="s">
        <v>187</v>
      </c>
      <c r="C34" s="140">
        <v>63</v>
      </c>
      <c r="D34" s="140">
        <v>50</v>
      </c>
      <c r="E34" s="140">
        <v>113</v>
      </c>
      <c r="F34" s="140">
        <v>63</v>
      </c>
      <c r="G34" s="141">
        <v>100</v>
      </c>
      <c r="H34" s="140">
        <v>50</v>
      </c>
      <c r="I34" s="141">
        <v>100</v>
      </c>
      <c r="J34" s="140">
        <v>113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27" customFormat="1" ht="15.75" customHeight="1" x14ac:dyDescent="0.25">
      <c r="A35" s="138">
        <v>26</v>
      </c>
      <c r="B35" s="139" t="s">
        <v>188</v>
      </c>
      <c r="C35" s="140">
        <v>39</v>
      </c>
      <c r="D35" s="140">
        <v>25</v>
      </c>
      <c r="E35" s="140">
        <v>64</v>
      </c>
      <c r="F35" s="140">
        <v>39</v>
      </c>
      <c r="G35" s="141">
        <v>100</v>
      </c>
      <c r="H35" s="140">
        <v>25</v>
      </c>
      <c r="I35" s="141">
        <v>100</v>
      </c>
      <c r="J35" s="140">
        <v>64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27" customFormat="1" ht="15.75" customHeight="1" x14ac:dyDescent="0.25">
      <c r="A36" s="138">
        <v>27</v>
      </c>
      <c r="B36" s="139" t="s">
        <v>189</v>
      </c>
      <c r="C36" s="140">
        <v>26</v>
      </c>
      <c r="D36" s="140">
        <v>8</v>
      </c>
      <c r="E36" s="140">
        <v>34</v>
      </c>
      <c r="F36" s="140">
        <v>26</v>
      </c>
      <c r="G36" s="141">
        <v>100</v>
      </c>
      <c r="H36" s="140">
        <v>8</v>
      </c>
      <c r="I36" s="141">
        <v>100</v>
      </c>
      <c r="J36" s="140">
        <v>34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27" customFormat="1" ht="15.75" customHeight="1" x14ac:dyDescent="0.25">
      <c r="A37" s="138">
        <v>28</v>
      </c>
      <c r="B37" s="139" t="s">
        <v>190</v>
      </c>
      <c r="C37" s="140">
        <v>16</v>
      </c>
      <c r="D37" s="140">
        <v>19</v>
      </c>
      <c r="E37" s="140">
        <v>35</v>
      </c>
      <c r="F37" s="140">
        <v>16</v>
      </c>
      <c r="G37" s="141">
        <v>100</v>
      </c>
      <c r="H37" s="140">
        <v>19</v>
      </c>
      <c r="I37" s="141">
        <v>100</v>
      </c>
      <c r="J37" s="140">
        <v>35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27" customFormat="1" ht="15.75" customHeight="1" x14ac:dyDescent="0.25">
      <c r="A38" s="138">
        <v>29</v>
      </c>
      <c r="B38" s="139" t="s">
        <v>191</v>
      </c>
      <c r="C38" s="140">
        <v>15</v>
      </c>
      <c r="D38" s="140">
        <v>22</v>
      </c>
      <c r="E38" s="140">
        <v>37</v>
      </c>
      <c r="F38" s="140">
        <v>15</v>
      </c>
      <c r="G38" s="141">
        <v>100</v>
      </c>
      <c r="H38" s="140">
        <v>22</v>
      </c>
      <c r="I38" s="141">
        <v>100</v>
      </c>
      <c r="J38" s="140">
        <v>37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27" customFormat="1" ht="15.75" customHeight="1" x14ac:dyDescent="0.25">
      <c r="A39" s="138">
        <v>30</v>
      </c>
      <c r="B39" s="139" t="s">
        <v>192</v>
      </c>
      <c r="C39" s="140">
        <v>77</v>
      </c>
      <c r="D39" s="140">
        <v>87</v>
      </c>
      <c r="E39" s="140">
        <v>164</v>
      </c>
      <c r="F39" s="140">
        <v>77</v>
      </c>
      <c r="G39" s="141">
        <v>100</v>
      </c>
      <c r="H39" s="140">
        <v>87</v>
      </c>
      <c r="I39" s="141">
        <v>100</v>
      </c>
      <c r="J39" s="140">
        <v>164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s="27" customFormat="1" ht="15.75" customHeight="1" x14ac:dyDescent="0.25">
      <c r="A40" s="138">
        <v>31</v>
      </c>
      <c r="B40" s="139" t="s">
        <v>193</v>
      </c>
      <c r="C40" s="140">
        <v>16</v>
      </c>
      <c r="D40" s="140">
        <v>14</v>
      </c>
      <c r="E40" s="140">
        <v>30</v>
      </c>
      <c r="F40" s="140">
        <v>16</v>
      </c>
      <c r="G40" s="141">
        <v>100</v>
      </c>
      <c r="H40" s="140">
        <v>14</v>
      </c>
      <c r="I40" s="141">
        <v>100</v>
      </c>
      <c r="J40" s="140">
        <v>30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s="27" customFormat="1" ht="15.75" customHeight="1" x14ac:dyDescent="0.25">
      <c r="A41" s="138">
        <v>32</v>
      </c>
      <c r="B41" s="139" t="s">
        <v>194</v>
      </c>
      <c r="C41" s="140">
        <v>14</v>
      </c>
      <c r="D41" s="140">
        <v>17</v>
      </c>
      <c r="E41" s="140">
        <v>31</v>
      </c>
      <c r="F41" s="140">
        <v>14</v>
      </c>
      <c r="G41" s="141">
        <v>100</v>
      </c>
      <c r="H41" s="140">
        <v>17</v>
      </c>
      <c r="I41" s="141">
        <v>100</v>
      </c>
      <c r="J41" s="140">
        <v>31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27" customFormat="1" ht="15.75" customHeight="1" x14ac:dyDescent="0.25">
      <c r="A42" s="138">
        <v>33</v>
      </c>
      <c r="B42" s="139" t="s">
        <v>195</v>
      </c>
      <c r="C42" s="140">
        <v>13</v>
      </c>
      <c r="D42" s="140">
        <v>25</v>
      </c>
      <c r="E42" s="140">
        <v>38</v>
      </c>
      <c r="F42" s="140">
        <v>13</v>
      </c>
      <c r="G42" s="141">
        <v>100</v>
      </c>
      <c r="H42" s="140">
        <v>25</v>
      </c>
      <c r="I42" s="141">
        <v>100</v>
      </c>
      <c r="J42" s="140">
        <v>38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27" customFormat="1" ht="15.75" customHeight="1" x14ac:dyDescent="0.25">
      <c r="A43" s="138">
        <v>34</v>
      </c>
      <c r="B43" s="139" t="s">
        <v>197</v>
      </c>
      <c r="C43" s="140">
        <v>13</v>
      </c>
      <c r="D43" s="140">
        <v>12</v>
      </c>
      <c r="E43" s="140">
        <v>25</v>
      </c>
      <c r="F43" s="140">
        <v>13</v>
      </c>
      <c r="G43" s="141">
        <v>100</v>
      </c>
      <c r="H43" s="140">
        <v>12</v>
      </c>
      <c r="I43" s="141">
        <v>100</v>
      </c>
      <c r="J43" s="140">
        <v>25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s="27" customFormat="1" ht="15.75" customHeight="1" x14ac:dyDescent="0.25">
      <c r="A44" s="138">
        <v>35</v>
      </c>
      <c r="B44" s="139" t="s">
        <v>198</v>
      </c>
      <c r="C44" s="140">
        <v>26</v>
      </c>
      <c r="D44" s="140">
        <v>42</v>
      </c>
      <c r="E44" s="140">
        <v>68</v>
      </c>
      <c r="F44" s="140">
        <v>26</v>
      </c>
      <c r="G44" s="141">
        <v>100</v>
      </c>
      <c r="H44" s="140">
        <v>42</v>
      </c>
      <c r="I44" s="141">
        <v>100</v>
      </c>
      <c r="J44" s="140">
        <v>68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s="27" customFormat="1" ht="15.75" customHeight="1" x14ac:dyDescent="0.25">
      <c r="A45" s="138">
        <v>36</v>
      </c>
      <c r="B45" s="139" t="s">
        <v>199</v>
      </c>
      <c r="C45" s="140">
        <v>30</v>
      </c>
      <c r="D45" s="140">
        <v>58</v>
      </c>
      <c r="E45" s="140">
        <v>88</v>
      </c>
      <c r="F45" s="140">
        <v>30</v>
      </c>
      <c r="G45" s="141">
        <v>100</v>
      </c>
      <c r="H45" s="140">
        <v>58</v>
      </c>
      <c r="I45" s="141">
        <v>100</v>
      </c>
      <c r="J45" s="140">
        <v>88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s="27" customFormat="1" ht="15.75" customHeight="1" x14ac:dyDescent="0.25">
      <c r="A46" s="138">
        <v>37</v>
      </c>
      <c r="B46" s="139" t="s">
        <v>200</v>
      </c>
      <c r="C46" s="140">
        <v>23</v>
      </c>
      <c r="D46" s="140">
        <v>36</v>
      </c>
      <c r="E46" s="140">
        <v>59</v>
      </c>
      <c r="F46" s="140">
        <v>23</v>
      </c>
      <c r="G46" s="141">
        <v>100</v>
      </c>
      <c r="H46" s="140">
        <v>36</v>
      </c>
      <c r="I46" s="141">
        <v>100</v>
      </c>
      <c r="J46" s="140">
        <v>59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s="27" customFormat="1" ht="15.75" customHeight="1" x14ac:dyDescent="0.25">
      <c r="A47" s="138">
        <v>38</v>
      </c>
      <c r="B47" s="139" t="s">
        <v>201</v>
      </c>
      <c r="C47" s="140">
        <v>2</v>
      </c>
      <c r="D47" s="140">
        <v>11</v>
      </c>
      <c r="E47" s="140">
        <v>13</v>
      </c>
      <c r="F47" s="140">
        <v>2</v>
      </c>
      <c r="G47" s="141">
        <v>100</v>
      </c>
      <c r="H47" s="140">
        <v>11</v>
      </c>
      <c r="I47" s="141">
        <v>100</v>
      </c>
      <c r="J47" s="140">
        <v>13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s="27" customFormat="1" ht="15.75" customHeight="1" x14ac:dyDescent="0.25">
      <c r="A48" s="138">
        <v>39</v>
      </c>
      <c r="B48" s="139" t="s">
        <v>203</v>
      </c>
      <c r="C48" s="140">
        <v>74</v>
      </c>
      <c r="D48" s="140">
        <v>64</v>
      </c>
      <c r="E48" s="140">
        <v>138</v>
      </c>
      <c r="F48" s="140">
        <v>74</v>
      </c>
      <c r="G48" s="141">
        <v>100</v>
      </c>
      <c r="H48" s="140">
        <v>64</v>
      </c>
      <c r="I48" s="141">
        <v>100</v>
      </c>
      <c r="J48" s="140">
        <v>138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s="27" customFormat="1" ht="15.75" customHeight="1" x14ac:dyDescent="0.25">
      <c r="A49" s="138">
        <v>40</v>
      </c>
      <c r="B49" s="139" t="s">
        <v>204</v>
      </c>
      <c r="C49" s="140">
        <v>18</v>
      </c>
      <c r="D49" s="140">
        <v>24</v>
      </c>
      <c r="E49" s="140">
        <v>42</v>
      </c>
      <c r="F49" s="140">
        <v>18</v>
      </c>
      <c r="G49" s="141">
        <v>100</v>
      </c>
      <c r="H49" s="140">
        <v>24</v>
      </c>
      <c r="I49" s="141">
        <v>100</v>
      </c>
      <c r="J49" s="140">
        <v>42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s="27" customFormat="1" ht="15.75" customHeight="1" x14ac:dyDescent="0.25">
      <c r="A50" s="138">
        <v>41</v>
      </c>
      <c r="B50" s="139" t="s">
        <v>208</v>
      </c>
      <c r="C50" s="140">
        <v>24</v>
      </c>
      <c r="D50" s="140">
        <v>52</v>
      </c>
      <c r="E50" s="140">
        <v>76</v>
      </c>
      <c r="F50" s="140">
        <v>24</v>
      </c>
      <c r="G50" s="141">
        <v>100</v>
      </c>
      <c r="H50" s="140">
        <v>52</v>
      </c>
      <c r="I50" s="141">
        <v>100</v>
      </c>
      <c r="J50" s="140">
        <v>76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s="27" customFormat="1" ht="15.75" customHeight="1" x14ac:dyDescent="0.25">
      <c r="A51" s="138">
        <v>42</v>
      </c>
      <c r="B51" s="139" t="s">
        <v>209</v>
      </c>
      <c r="C51" s="140">
        <v>22</v>
      </c>
      <c r="D51" s="140">
        <v>17</v>
      </c>
      <c r="E51" s="140">
        <v>39</v>
      </c>
      <c r="F51" s="140">
        <v>22</v>
      </c>
      <c r="G51" s="141">
        <v>100</v>
      </c>
      <c r="H51" s="140">
        <v>17</v>
      </c>
      <c r="I51" s="141">
        <v>100</v>
      </c>
      <c r="J51" s="140">
        <v>39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s="27" customFormat="1" ht="15.75" customHeight="1" x14ac:dyDescent="0.25">
      <c r="A52" s="138">
        <v>43</v>
      </c>
      <c r="B52" s="139" t="s">
        <v>211</v>
      </c>
      <c r="C52" s="140">
        <v>12</v>
      </c>
      <c r="D52" s="140">
        <v>25</v>
      </c>
      <c r="E52" s="140">
        <v>37</v>
      </c>
      <c r="F52" s="140">
        <v>12</v>
      </c>
      <c r="G52" s="141">
        <v>100</v>
      </c>
      <c r="H52" s="140">
        <v>25</v>
      </c>
      <c r="I52" s="141">
        <v>100</v>
      </c>
      <c r="J52" s="140">
        <v>37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s="27" customFormat="1" ht="15.75" customHeight="1" x14ac:dyDescent="0.25">
      <c r="A53" s="138">
        <v>44</v>
      </c>
      <c r="B53" s="139" t="s">
        <v>213</v>
      </c>
      <c r="C53" s="140">
        <v>19</v>
      </c>
      <c r="D53" s="140">
        <v>17</v>
      </c>
      <c r="E53" s="140">
        <v>36</v>
      </c>
      <c r="F53" s="140">
        <v>19</v>
      </c>
      <c r="G53" s="141">
        <v>100</v>
      </c>
      <c r="H53" s="140">
        <v>17</v>
      </c>
      <c r="I53" s="141">
        <v>100</v>
      </c>
      <c r="J53" s="140">
        <v>36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s="27" customFormat="1" ht="15.75" customHeight="1" x14ac:dyDescent="0.25">
      <c r="A54" s="138">
        <v>45</v>
      </c>
      <c r="B54" s="139" t="s">
        <v>214</v>
      </c>
      <c r="C54" s="140">
        <v>20</v>
      </c>
      <c r="D54" s="140">
        <v>22</v>
      </c>
      <c r="E54" s="140">
        <v>42</v>
      </c>
      <c r="F54" s="140">
        <v>20</v>
      </c>
      <c r="G54" s="141">
        <v>100</v>
      </c>
      <c r="H54" s="140">
        <v>22</v>
      </c>
      <c r="I54" s="141">
        <v>100</v>
      </c>
      <c r="J54" s="140">
        <v>42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s="27" customFormat="1" ht="15.75" customHeight="1" x14ac:dyDescent="0.25">
      <c r="A55" s="138">
        <v>46</v>
      </c>
      <c r="B55" s="139" t="s">
        <v>215</v>
      </c>
      <c r="C55" s="140">
        <v>38</v>
      </c>
      <c r="D55" s="140">
        <v>37</v>
      </c>
      <c r="E55" s="140">
        <v>75</v>
      </c>
      <c r="F55" s="140">
        <v>38</v>
      </c>
      <c r="G55" s="141">
        <v>100</v>
      </c>
      <c r="H55" s="140">
        <v>37</v>
      </c>
      <c r="I55" s="141">
        <v>100</v>
      </c>
      <c r="J55" s="140">
        <v>75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s="27" customFormat="1" ht="15.75" customHeight="1" x14ac:dyDescent="0.25">
      <c r="A56" s="138">
        <v>47</v>
      </c>
      <c r="B56" s="139" t="s">
        <v>216</v>
      </c>
      <c r="C56" s="140">
        <v>4</v>
      </c>
      <c r="D56" s="140">
        <v>16</v>
      </c>
      <c r="E56" s="140">
        <v>20</v>
      </c>
      <c r="F56" s="140">
        <v>4</v>
      </c>
      <c r="G56" s="141">
        <v>100</v>
      </c>
      <c r="H56" s="140">
        <v>16</v>
      </c>
      <c r="I56" s="141">
        <v>100</v>
      </c>
      <c r="J56" s="140">
        <v>20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s="27" customFormat="1" ht="15.75" customHeight="1" x14ac:dyDescent="0.25">
      <c r="A57" s="324" t="s">
        <v>148</v>
      </c>
      <c r="B57" s="324"/>
      <c r="C57" s="234">
        <f>IFERROR(SUM(C10:C56),"NIL")</f>
        <v>1068</v>
      </c>
      <c r="D57" s="234">
        <f>IFERROR(SUM(D10:D56),"")</f>
        <v>1225</v>
      </c>
      <c r="E57" s="234">
        <f>IFERROR(SUM(E10:E56),"")</f>
        <v>2293</v>
      </c>
      <c r="F57" s="234">
        <f>IFERROR(SUM(F10:F56),"")</f>
        <v>1068</v>
      </c>
      <c r="G57" s="238">
        <f>IFERROR(IF(C57&gt;0,ROUND((F57/C57)*100,2),0),"")</f>
        <v>100</v>
      </c>
      <c r="H57" s="234">
        <f>IFERROR(SUM(H10:H56),"")</f>
        <v>1225</v>
      </c>
      <c r="I57" s="238">
        <f>IFERROR(IF(D57&gt;0,ROUND((H57/D57)*100,2),0),"")</f>
        <v>100</v>
      </c>
      <c r="J57" s="234">
        <f>IFERROR(SUM(J10:J56),"")</f>
        <v>2293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x14ac:dyDescent="0.25">
      <c r="A58" s="320" t="s">
        <v>140</v>
      </c>
      <c r="B58" s="320"/>
      <c r="C58" s="320"/>
      <c r="D58" s="320"/>
      <c r="E58" s="320"/>
      <c r="F58" s="320"/>
      <c r="G58" s="320"/>
      <c r="H58" s="320"/>
      <c r="I58" s="320"/>
      <c r="J58" s="320"/>
      <c r="K58" s="174"/>
      <c r="L58" s="23"/>
      <c r="M58" s="23"/>
      <c r="N58" s="23"/>
      <c r="O58" s="23"/>
      <c r="P58" s="23"/>
      <c r="Q58" s="23"/>
      <c r="R58" s="23"/>
      <c r="S58" s="23"/>
      <c r="T58" s="23"/>
      <c r="U58" s="22"/>
    </row>
    <row r="59" spans="1:21" s="27" customFormat="1" ht="40.049999999999997" customHeight="1" x14ac:dyDescent="0.25">
      <c r="A59" s="376" t="s">
        <v>142</v>
      </c>
      <c r="B59" s="341"/>
      <c r="C59" s="341"/>
      <c r="D59" s="341"/>
      <c r="E59" s="341"/>
      <c r="F59" s="341"/>
      <c r="G59" s="341"/>
      <c r="H59" s="341"/>
      <c r="I59" s="341"/>
      <c r="J59" s="34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s="27" customFormat="1" ht="40.049999999999997" customHeight="1" x14ac:dyDescent="0.25">
      <c r="A60" s="361" t="s">
        <v>143</v>
      </c>
      <c r="B60" s="321"/>
      <c r="C60" s="321"/>
      <c r="D60" s="321"/>
      <c r="E60" s="321"/>
      <c r="F60" s="321"/>
      <c r="G60" s="321"/>
      <c r="H60" s="321"/>
      <c r="I60" s="321"/>
      <c r="J60" s="321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175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/>
    </row>
    <row r="62" spans="1:21" x14ac:dyDescent="0.25">
      <c r="A62" s="23"/>
      <c r="B62" s="23"/>
      <c r="C62" s="22"/>
      <c r="D62" s="22"/>
      <c r="E62" s="22"/>
      <c r="F62" s="22"/>
      <c r="G62" s="22"/>
      <c r="H62" s="22"/>
      <c r="I62" s="22"/>
      <c r="J62" s="23"/>
      <c r="K62" s="23"/>
      <c r="L62" s="23"/>
      <c r="M62" s="22"/>
      <c r="N62" s="23"/>
      <c r="O62" s="23"/>
      <c r="P62" s="23"/>
      <c r="Q62" s="23"/>
      <c r="R62" s="23"/>
      <c r="S62" s="23"/>
      <c r="T62" s="23"/>
      <c r="U62" s="22"/>
    </row>
    <row r="63" spans="1:2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x14ac:dyDescent="0.25">
      <c r="A64" s="23"/>
      <c r="B64" s="23"/>
      <c r="C64" s="175"/>
      <c r="D64" s="175"/>
      <c r="E64" s="175"/>
      <c r="F64" s="175"/>
      <c r="G64" s="175"/>
      <c r="H64" s="175"/>
      <c r="I64" s="17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x14ac:dyDescent="0.25">
      <c r="A65" s="23"/>
      <c r="B65" s="23"/>
      <c r="C65" s="175"/>
      <c r="D65" s="175"/>
      <c r="E65" s="175"/>
      <c r="F65" s="175"/>
      <c r="G65" s="175"/>
      <c r="H65" s="175"/>
      <c r="I65" s="17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x14ac:dyDescent="0.25">
      <c r="A66" s="23"/>
      <c r="B66" s="23"/>
      <c r="C66" s="175"/>
      <c r="D66" s="175"/>
      <c r="E66" s="175"/>
      <c r="F66" s="175"/>
      <c r="G66" s="175"/>
      <c r="H66" s="175"/>
      <c r="I66" s="17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1:21" x14ac:dyDescent="0.2">
      <c r="A67" s="23"/>
      <c r="B67" s="28"/>
      <c r="C67" s="175"/>
      <c r="D67" s="175"/>
      <c r="E67" s="175"/>
      <c r="F67" s="175"/>
      <c r="G67" s="175"/>
      <c r="H67" s="175"/>
      <c r="I67" s="17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x14ac:dyDescent="0.25">
      <c r="A68" s="23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29"/>
      <c r="N68" s="29"/>
      <c r="O68" s="29"/>
      <c r="P68" s="30"/>
      <c r="Q68" s="29"/>
      <c r="R68" s="29"/>
      <c r="S68" s="29"/>
      <c r="T68" s="31"/>
      <c r="U68" s="31"/>
    </row>
    <row r="69" spans="1:21" x14ac:dyDescent="0.25">
      <c r="A69" s="23"/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0"/>
      <c r="Q69" s="29"/>
      <c r="R69" s="29"/>
      <c r="S69" s="29"/>
      <c r="T69" s="31"/>
      <c r="U69" s="31"/>
    </row>
    <row r="70" spans="1:21" x14ac:dyDescent="0.25">
      <c r="A70" s="23"/>
      <c r="B70" s="30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29"/>
      <c r="R70" s="29"/>
      <c r="S70" s="29"/>
      <c r="T70" s="31"/>
      <c r="U70" s="31"/>
    </row>
    <row r="71" spans="1:21" x14ac:dyDescent="0.25">
      <c r="A71" s="23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29"/>
      <c r="R71" s="29"/>
      <c r="S71" s="29"/>
      <c r="T71" s="31"/>
      <c r="U71" s="31"/>
    </row>
    <row r="72" spans="1:21" x14ac:dyDescent="0.25">
      <c r="A72" s="23"/>
      <c r="B72" s="30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0"/>
      <c r="Q72" s="29"/>
      <c r="R72" s="29"/>
      <c r="S72" s="29"/>
      <c r="T72" s="31"/>
      <c r="U72" s="31"/>
    </row>
    <row r="1054" spans="1:19" ht="19.8" x14ac:dyDescent="0.25">
      <c r="A1054" s="176"/>
      <c r="B1054" s="177"/>
      <c r="C1054" s="177"/>
      <c r="D1054" s="177"/>
      <c r="E1054" s="177"/>
      <c r="F1054" s="177"/>
      <c r="G1054" s="177"/>
      <c r="H1054" s="177"/>
      <c r="I1054" s="177"/>
      <c r="J1054" s="177"/>
      <c r="K1054" s="177"/>
      <c r="L1054" s="177"/>
      <c r="M1054" s="177"/>
      <c r="N1054" s="177"/>
      <c r="O1054" s="177"/>
      <c r="P1054" s="177"/>
      <c r="Q1054" s="177"/>
      <c r="R1054" s="177"/>
      <c r="S1054" s="177"/>
    </row>
    <row r="1055" spans="1:19" ht="19.8" x14ac:dyDescent="0.25">
      <c r="A1055" s="178"/>
      <c r="B1055" s="177"/>
      <c r="C1055" s="177"/>
      <c r="D1055" s="177"/>
      <c r="E1055" s="177"/>
      <c r="F1055" s="177"/>
      <c r="G1055" s="177"/>
      <c r="H1055" s="177"/>
      <c r="I1055" s="177"/>
      <c r="J1055" s="177"/>
      <c r="K1055" s="177"/>
      <c r="L1055" s="177"/>
      <c r="M1055" s="177"/>
      <c r="N1055" s="177"/>
      <c r="O1055" s="177"/>
      <c r="P1055" s="177"/>
      <c r="Q1055" s="177"/>
      <c r="R1055" s="177"/>
      <c r="S1055" s="177"/>
    </row>
    <row r="1056" spans="1:19" ht="19.8" x14ac:dyDescent="0.25">
      <c r="A1056" s="178"/>
      <c r="B1056" s="177"/>
      <c r="C1056" s="177"/>
      <c r="D1056" s="177"/>
      <c r="E1056" s="177"/>
      <c r="F1056" s="177"/>
      <c r="G1056" s="177"/>
      <c r="H1056" s="177"/>
      <c r="I1056" s="177"/>
      <c r="J1056" s="177"/>
      <c r="K1056" s="177"/>
      <c r="L1056" s="177"/>
      <c r="M1056" s="177"/>
      <c r="N1056" s="177"/>
      <c r="O1056" s="177"/>
      <c r="P1056" s="177"/>
      <c r="Q1056" s="177"/>
      <c r="R1056" s="177"/>
      <c r="S1056" s="177"/>
    </row>
    <row r="1057" spans="1:19" ht="19.8" x14ac:dyDescent="0.25">
      <c r="A1057" s="178"/>
      <c r="B1057" s="177"/>
      <c r="C1057" s="177"/>
      <c r="D1057" s="177"/>
      <c r="E1057" s="177"/>
      <c r="F1057" s="177"/>
      <c r="G1057" s="177"/>
      <c r="H1057" s="177"/>
      <c r="I1057" s="177"/>
      <c r="J1057" s="177"/>
      <c r="K1057" s="177"/>
      <c r="L1057" s="177"/>
      <c r="M1057" s="177"/>
      <c r="N1057" s="177"/>
      <c r="O1057" s="177"/>
      <c r="P1057" s="177"/>
      <c r="Q1057" s="177"/>
      <c r="R1057" s="177"/>
      <c r="S1057" s="177"/>
    </row>
    <row r="1058" spans="1:19" ht="19.8" x14ac:dyDescent="0.25">
      <c r="A1058" s="178"/>
      <c r="B1058" s="177"/>
      <c r="C1058" s="177"/>
      <c r="D1058" s="177"/>
      <c r="E1058" s="177"/>
      <c r="F1058" s="177"/>
      <c r="G1058" s="177"/>
      <c r="H1058" s="177"/>
      <c r="I1058" s="177"/>
      <c r="J1058" s="177"/>
      <c r="K1058" s="177"/>
      <c r="L1058" s="177"/>
      <c r="M1058" s="177"/>
      <c r="N1058" s="177"/>
      <c r="O1058" s="177"/>
      <c r="P1058" s="177"/>
      <c r="Q1058" s="177"/>
      <c r="R1058" s="177"/>
      <c r="S1058" s="177"/>
    </row>
    <row r="1059" spans="1:19" ht="19.8" x14ac:dyDescent="0.25">
      <c r="A1059" s="178"/>
      <c r="B1059" s="177"/>
      <c r="C1059" s="177"/>
      <c r="D1059" s="177"/>
      <c r="E1059" s="177"/>
      <c r="F1059" s="177"/>
      <c r="G1059" s="177"/>
      <c r="H1059" s="177"/>
      <c r="I1059" s="177"/>
      <c r="J1059" s="177"/>
      <c r="K1059" s="177"/>
      <c r="L1059" s="177"/>
      <c r="M1059" s="177"/>
      <c r="N1059" s="177"/>
      <c r="O1059" s="177"/>
      <c r="P1059" s="177"/>
      <c r="Q1059" s="177"/>
      <c r="R1059" s="177"/>
      <c r="S1059" s="177"/>
    </row>
    <row r="1060" spans="1:19" ht="19.8" x14ac:dyDescent="0.25">
      <c r="A1060" s="178"/>
      <c r="B1060" s="177"/>
      <c r="C1060" s="177"/>
      <c r="D1060" s="177"/>
      <c r="E1060" s="177"/>
      <c r="F1060" s="177"/>
      <c r="G1060" s="177"/>
      <c r="H1060" s="177"/>
      <c r="I1060" s="177"/>
      <c r="J1060" s="177"/>
      <c r="K1060" s="177"/>
      <c r="L1060" s="177"/>
      <c r="M1060" s="177"/>
      <c r="N1060" s="177"/>
      <c r="O1060" s="177"/>
      <c r="P1060" s="177"/>
      <c r="Q1060" s="177"/>
      <c r="R1060" s="177"/>
      <c r="S1060" s="177"/>
    </row>
    <row r="1061" spans="1:19" ht="19.8" x14ac:dyDescent="0.25">
      <c r="A1061" s="178"/>
      <c r="B1061" s="177"/>
      <c r="C1061" s="177"/>
      <c r="D1061" s="177"/>
      <c r="E1061" s="177"/>
      <c r="F1061" s="177"/>
      <c r="G1061" s="177"/>
      <c r="H1061" s="177"/>
      <c r="I1061" s="177"/>
      <c r="J1061" s="177"/>
      <c r="K1061" s="177"/>
      <c r="L1061" s="177"/>
      <c r="M1061" s="177"/>
      <c r="N1061" s="177"/>
      <c r="O1061" s="177"/>
      <c r="P1061" s="177"/>
      <c r="Q1061" s="177"/>
      <c r="R1061" s="177"/>
      <c r="S1061" s="177"/>
    </row>
    <row r="1062" spans="1:19" ht="19.8" x14ac:dyDescent="0.25">
      <c r="A1062" s="178"/>
      <c r="B1062" s="177"/>
      <c r="C1062" s="177"/>
      <c r="D1062" s="177"/>
      <c r="E1062" s="177"/>
      <c r="F1062" s="177"/>
      <c r="G1062" s="177"/>
      <c r="H1062" s="177"/>
      <c r="I1062" s="177"/>
      <c r="J1062" s="177"/>
      <c r="K1062" s="177"/>
      <c r="L1062" s="177"/>
      <c r="M1062" s="177"/>
      <c r="N1062" s="177"/>
      <c r="O1062" s="177"/>
      <c r="P1062" s="177"/>
      <c r="Q1062" s="177"/>
      <c r="R1062" s="177"/>
      <c r="S1062" s="177"/>
    </row>
    <row r="1063" spans="1:19" ht="19.8" x14ac:dyDescent="0.25">
      <c r="A1063" s="178"/>
      <c r="B1063" s="177"/>
      <c r="C1063" s="177"/>
      <c r="D1063" s="177"/>
      <c r="E1063" s="177"/>
      <c r="F1063" s="177"/>
      <c r="G1063" s="177"/>
      <c r="H1063" s="177"/>
      <c r="I1063" s="177"/>
      <c r="J1063" s="177"/>
      <c r="K1063" s="177"/>
      <c r="L1063" s="177"/>
      <c r="M1063" s="177"/>
      <c r="N1063" s="177"/>
      <c r="O1063" s="177"/>
      <c r="P1063" s="177"/>
      <c r="Q1063" s="177"/>
      <c r="R1063" s="177"/>
      <c r="S1063" s="177"/>
    </row>
    <row r="1064" spans="1:19" ht="19.8" x14ac:dyDescent="0.25">
      <c r="A1064" s="178"/>
      <c r="B1064" s="177"/>
      <c r="C1064" s="177"/>
      <c r="D1064" s="177"/>
      <c r="E1064" s="177"/>
      <c r="F1064" s="177"/>
      <c r="G1064" s="177"/>
      <c r="H1064" s="177"/>
      <c r="I1064" s="177"/>
      <c r="J1064" s="177"/>
      <c r="K1064" s="177"/>
      <c r="L1064" s="177"/>
      <c r="M1064" s="177"/>
      <c r="N1064" s="177"/>
      <c r="O1064" s="177"/>
      <c r="P1064" s="177"/>
      <c r="Q1064" s="177"/>
      <c r="R1064" s="177"/>
      <c r="S1064" s="177"/>
    </row>
    <row r="1065" spans="1:19" ht="19.8" x14ac:dyDescent="0.25">
      <c r="A1065" s="178"/>
      <c r="B1065" s="177"/>
      <c r="C1065" s="177"/>
      <c r="D1065" s="177"/>
      <c r="E1065" s="177"/>
      <c r="F1065" s="177"/>
      <c r="G1065" s="177"/>
      <c r="H1065" s="177"/>
      <c r="I1065" s="177"/>
      <c r="J1065" s="177"/>
      <c r="K1065" s="177"/>
      <c r="L1065" s="177"/>
      <c r="M1065" s="177"/>
      <c r="N1065" s="177"/>
      <c r="O1065" s="177"/>
      <c r="P1065" s="177"/>
      <c r="Q1065" s="177"/>
      <c r="R1065" s="177"/>
      <c r="S1065" s="177"/>
    </row>
    <row r="1066" spans="1:19" ht="19.8" x14ac:dyDescent="0.25">
      <c r="A1066" s="178"/>
      <c r="B1066" s="177"/>
      <c r="C1066" s="177"/>
      <c r="D1066" s="177"/>
      <c r="E1066" s="177"/>
      <c r="F1066" s="177"/>
      <c r="G1066" s="177"/>
      <c r="H1066" s="177"/>
      <c r="I1066" s="177"/>
      <c r="J1066" s="177"/>
      <c r="K1066" s="177"/>
      <c r="L1066" s="177"/>
      <c r="M1066" s="177"/>
      <c r="N1066" s="177"/>
      <c r="O1066" s="177"/>
      <c r="P1066" s="177"/>
      <c r="Q1066" s="177"/>
      <c r="R1066" s="177"/>
      <c r="S1066" s="177"/>
    </row>
    <row r="1067" spans="1:19" ht="19.8" x14ac:dyDescent="0.25">
      <c r="A1067" s="178"/>
      <c r="B1067" s="177"/>
      <c r="C1067" s="177"/>
      <c r="D1067" s="177"/>
      <c r="E1067" s="177"/>
      <c r="F1067" s="177"/>
      <c r="G1067" s="177"/>
      <c r="H1067" s="177"/>
      <c r="I1067" s="177"/>
      <c r="J1067" s="177"/>
      <c r="K1067" s="177"/>
      <c r="L1067" s="177"/>
      <c r="M1067" s="177"/>
      <c r="N1067" s="177"/>
      <c r="O1067" s="177"/>
      <c r="P1067" s="177"/>
      <c r="Q1067" s="177"/>
      <c r="R1067" s="177"/>
      <c r="S1067" s="177"/>
    </row>
    <row r="1068" spans="1:19" ht="19.8" x14ac:dyDescent="0.25">
      <c r="A1068" s="178"/>
      <c r="B1068" s="177"/>
      <c r="C1068" s="177"/>
      <c r="D1068" s="177"/>
      <c r="E1068" s="177"/>
      <c r="F1068" s="177"/>
      <c r="G1068" s="177"/>
      <c r="H1068" s="177"/>
      <c r="I1068" s="177"/>
      <c r="J1068" s="177"/>
      <c r="K1068" s="177"/>
      <c r="L1068" s="177"/>
      <c r="M1068" s="177"/>
      <c r="N1068" s="177"/>
      <c r="O1068" s="177"/>
      <c r="P1068" s="177"/>
      <c r="Q1068" s="177"/>
      <c r="R1068" s="177"/>
      <c r="S1068" s="177"/>
    </row>
    <row r="1069" spans="1:19" ht="19.8" x14ac:dyDescent="0.25">
      <c r="A1069" s="178"/>
      <c r="B1069" s="177"/>
      <c r="C1069" s="177"/>
      <c r="D1069" s="177"/>
      <c r="E1069" s="177"/>
      <c r="F1069" s="177"/>
      <c r="G1069" s="177"/>
      <c r="H1069" s="177"/>
      <c r="I1069" s="177"/>
      <c r="J1069" s="177"/>
      <c r="K1069" s="177"/>
      <c r="L1069" s="177"/>
      <c r="M1069" s="177"/>
      <c r="N1069" s="177"/>
      <c r="O1069" s="177"/>
      <c r="P1069" s="177"/>
      <c r="Q1069" s="177"/>
      <c r="R1069" s="177"/>
      <c r="S1069" s="177"/>
    </row>
    <row r="1070" spans="1:19" ht="19.8" x14ac:dyDescent="0.25">
      <c r="A1070" s="178"/>
      <c r="B1070" s="177"/>
      <c r="C1070" s="177"/>
      <c r="D1070" s="177"/>
      <c r="E1070" s="177"/>
      <c r="F1070" s="177"/>
      <c r="G1070" s="177"/>
      <c r="H1070" s="177"/>
      <c r="I1070" s="177"/>
      <c r="J1070" s="177"/>
      <c r="K1070" s="177"/>
      <c r="L1070" s="177"/>
      <c r="M1070" s="177"/>
      <c r="N1070" s="177"/>
      <c r="O1070" s="177"/>
      <c r="P1070" s="177"/>
      <c r="Q1070" s="177"/>
      <c r="R1070" s="177"/>
      <c r="S1070" s="177"/>
    </row>
    <row r="1071" spans="1:19" ht="19.8" x14ac:dyDescent="0.25">
      <c r="A1071" s="178"/>
      <c r="B1071" s="177"/>
      <c r="C1071" s="177"/>
      <c r="D1071" s="177"/>
      <c r="E1071" s="177"/>
      <c r="F1071" s="177"/>
      <c r="G1071" s="177"/>
      <c r="H1071" s="177"/>
      <c r="I1071" s="177"/>
      <c r="J1071" s="177"/>
      <c r="K1071" s="177"/>
      <c r="L1071" s="177"/>
      <c r="M1071" s="177"/>
      <c r="N1071" s="177"/>
      <c r="O1071" s="177"/>
      <c r="P1071" s="177"/>
      <c r="Q1071" s="177"/>
      <c r="R1071" s="177"/>
      <c r="S1071" s="177"/>
    </row>
    <row r="1072" spans="1:19" ht="19.8" x14ac:dyDescent="0.25">
      <c r="A1072" s="178"/>
      <c r="B1072" s="177"/>
      <c r="C1072" s="177"/>
      <c r="D1072" s="177"/>
      <c r="E1072" s="177"/>
      <c r="F1072" s="177"/>
      <c r="G1072" s="177"/>
      <c r="H1072" s="177"/>
      <c r="I1072" s="177"/>
      <c r="J1072" s="177"/>
      <c r="K1072" s="177"/>
      <c r="L1072" s="177"/>
      <c r="M1072" s="177"/>
      <c r="N1072" s="177"/>
      <c r="O1072" s="177"/>
      <c r="P1072" s="177"/>
      <c r="Q1072" s="177"/>
      <c r="R1072" s="177"/>
      <c r="S1072" s="177"/>
    </row>
    <row r="1073" spans="1:19" ht="19.8" x14ac:dyDescent="0.25">
      <c r="A1073" s="178"/>
      <c r="B1073" s="177"/>
      <c r="C1073" s="177"/>
      <c r="D1073" s="177"/>
      <c r="E1073" s="177"/>
      <c r="F1073" s="177"/>
      <c r="G1073" s="177"/>
      <c r="H1073" s="177"/>
      <c r="I1073" s="177"/>
      <c r="J1073" s="177"/>
      <c r="K1073" s="177"/>
      <c r="L1073" s="177"/>
      <c r="M1073" s="177"/>
      <c r="N1073" s="177"/>
      <c r="O1073" s="177"/>
      <c r="P1073" s="177"/>
      <c r="Q1073" s="177"/>
      <c r="R1073" s="177"/>
      <c r="S1073" s="177"/>
    </row>
  </sheetData>
  <sheetProtection sheet="1" objects="1" scenarios="1"/>
  <mergeCells count="15">
    <mergeCell ref="A6:J6"/>
    <mergeCell ref="A1:J1"/>
    <mergeCell ref="A2:J2"/>
    <mergeCell ref="A3:J3"/>
    <mergeCell ref="A4:J4"/>
    <mergeCell ref="A5:J5"/>
    <mergeCell ref="A58:J58"/>
    <mergeCell ref="A59:J59"/>
    <mergeCell ref="A60:J60"/>
    <mergeCell ref="A7:J7"/>
    <mergeCell ref="A8:A9"/>
    <mergeCell ref="B8:B9"/>
    <mergeCell ref="C8:E8"/>
    <mergeCell ref="F8:J8"/>
    <mergeCell ref="A57:B57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72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9.3320312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163"/>
      <c r="L1" s="256" t="s">
        <v>120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6"/>
      <c r="J3" s="316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9" t="s">
        <v>147</v>
      </c>
      <c r="B5" s="318"/>
      <c r="C5" s="318"/>
      <c r="D5" s="318"/>
      <c r="E5" s="318"/>
      <c r="F5" s="318"/>
      <c r="G5" s="318"/>
      <c r="H5" s="318"/>
      <c r="I5" s="318"/>
      <c r="J5" s="318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1" t="s">
        <v>949</v>
      </c>
      <c r="B6" s="312"/>
      <c r="C6" s="312"/>
      <c r="D6" s="312"/>
      <c r="E6" s="312"/>
      <c r="F6" s="312"/>
      <c r="G6" s="312"/>
      <c r="H6" s="312"/>
      <c r="I6" s="312"/>
      <c r="J6" s="312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9"/>
      <c r="B7" s="318"/>
      <c r="C7" s="318"/>
      <c r="D7" s="318"/>
      <c r="E7" s="318"/>
      <c r="F7" s="318"/>
      <c r="G7" s="318"/>
      <c r="H7" s="318"/>
      <c r="I7" s="318"/>
      <c r="J7" s="31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22" t="s">
        <v>54</v>
      </c>
      <c r="B8" s="322" t="s">
        <v>0</v>
      </c>
      <c r="C8" s="323" t="s">
        <v>49</v>
      </c>
      <c r="D8" s="323"/>
      <c r="E8" s="323"/>
      <c r="F8" s="323" t="s">
        <v>20</v>
      </c>
      <c r="G8" s="323"/>
      <c r="H8" s="323"/>
      <c r="I8" s="323"/>
      <c r="J8" s="323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23"/>
      <c r="B9" s="322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155</v>
      </c>
      <c r="C10" s="140">
        <v>27</v>
      </c>
      <c r="D10" s="140">
        <v>27</v>
      </c>
      <c r="E10" s="140">
        <v>54</v>
      </c>
      <c r="F10" s="140">
        <v>27</v>
      </c>
      <c r="G10" s="141">
        <v>100</v>
      </c>
      <c r="H10" s="140">
        <v>27</v>
      </c>
      <c r="I10" s="141">
        <v>100</v>
      </c>
      <c r="J10" s="140">
        <v>54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157</v>
      </c>
      <c r="C11" s="140">
        <v>20</v>
      </c>
      <c r="D11" s="140">
        <v>22</v>
      </c>
      <c r="E11" s="140">
        <v>42</v>
      </c>
      <c r="F11" s="140">
        <v>20</v>
      </c>
      <c r="G11" s="141">
        <v>100</v>
      </c>
      <c r="H11" s="140">
        <v>22</v>
      </c>
      <c r="I11" s="141">
        <v>100</v>
      </c>
      <c r="J11" s="140">
        <v>42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158</v>
      </c>
      <c r="C12" s="140">
        <v>29</v>
      </c>
      <c r="D12" s="140">
        <v>19</v>
      </c>
      <c r="E12" s="140">
        <v>48</v>
      </c>
      <c r="F12" s="140">
        <v>29</v>
      </c>
      <c r="G12" s="141">
        <v>100</v>
      </c>
      <c r="H12" s="140">
        <v>19</v>
      </c>
      <c r="I12" s="141">
        <v>100</v>
      </c>
      <c r="J12" s="140">
        <v>48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159</v>
      </c>
      <c r="C13" s="140">
        <v>13</v>
      </c>
      <c r="D13" s="140">
        <v>15</v>
      </c>
      <c r="E13" s="140">
        <v>28</v>
      </c>
      <c r="F13" s="140">
        <v>13</v>
      </c>
      <c r="G13" s="141">
        <v>100</v>
      </c>
      <c r="H13" s="140">
        <v>15</v>
      </c>
      <c r="I13" s="141">
        <v>100</v>
      </c>
      <c r="J13" s="140">
        <v>28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160</v>
      </c>
      <c r="C14" s="140">
        <v>5</v>
      </c>
      <c r="D14" s="140">
        <v>6</v>
      </c>
      <c r="E14" s="140">
        <v>11</v>
      </c>
      <c r="F14" s="140">
        <v>5</v>
      </c>
      <c r="G14" s="141">
        <v>100</v>
      </c>
      <c r="H14" s="140">
        <v>6</v>
      </c>
      <c r="I14" s="141">
        <v>100</v>
      </c>
      <c r="J14" s="140">
        <v>11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161</v>
      </c>
      <c r="C15" s="140">
        <v>22</v>
      </c>
      <c r="D15" s="140">
        <v>12</v>
      </c>
      <c r="E15" s="140">
        <v>34</v>
      </c>
      <c r="F15" s="140">
        <v>22</v>
      </c>
      <c r="G15" s="141">
        <v>100</v>
      </c>
      <c r="H15" s="140">
        <v>12</v>
      </c>
      <c r="I15" s="141">
        <v>100</v>
      </c>
      <c r="J15" s="140">
        <v>34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162</v>
      </c>
      <c r="C16" s="140">
        <v>20</v>
      </c>
      <c r="D16" s="140">
        <v>19</v>
      </c>
      <c r="E16" s="140">
        <v>39</v>
      </c>
      <c r="F16" s="140">
        <v>20</v>
      </c>
      <c r="G16" s="141">
        <v>100</v>
      </c>
      <c r="H16" s="140">
        <v>19</v>
      </c>
      <c r="I16" s="141">
        <v>100</v>
      </c>
      <c r="J16" s="140">
        <v>39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163</v>
      </c>
      <c r="C17" s="140">
        <v>28</v>
      </c>
      <c r="D17" s="140">
        <v>14</v>
      </c>
      <c r="E17" s="140">
        <v>42</v>
      </c>
      <c r="F17" s="140">
        <v>28</v>
      </c>
      <c r="G17" s="141">
        <v>100</v>
      </c>
      <c r="H17" s="140">
        <v>14</v>
      </c>
      <c r="I17" s="141">
        <v>100</v>
      </c>
      <c r="J17" s="140">
        <v>42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164</v>
      </c>
      <c r="C18" s="140">
        <v>2</v>
      </c>
      <c r="D18" s="140">
        <v>5</v>
      </c>
      <c r="E18" s="140">
        <v>7</v>
      </c>
      <c r="F18" s="140">
        <v>2</v>
      </c>
      <c r="G18" s="141">
        <v>100</v>
      </c>
      <c r="H18" s="140">
        <v>5</v>
      </c>
      <c r="I18" s="141">
        <v>100</v>
      </c>
      <c r="J18" s="140">
        <v>7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166</v>
      </c>
      <c r="C19" s="140">
        <v>22</v>
      </c>
      <c r="D19" s="140">
        <v>20</v>
      </c>
      <c r="E19" s="140">
        <v>42</v>
      </c>
      <c r="F19" s="140">
        <v>22</v>
      </c>
      <c r="G19" s="141">
        <v>100</v>
      </c>
      <c r="H19" s="140">
        <v>20</v>
      </c>
      <c r="I19" s="141">
        <v>100</v>
      </c>
      <c r="J19" s="140">
        <v>42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168</v>
      </c>
      <c r="C20" s="140">
        <v>21</v>
      </c>
      <c r="D20" s="140">
        <v>27</v>
      </c>
      <c r="E20" s="140">
        <v>48</v>
      </c>
      <c r="F20" s="140">
        <v>21</v>
      </c>
      <c r="G20" s="141">
        <v>100</v>
      </c>
      <c r="H20" s="140">
        <v>27</v>
      </c>
      <c r="I20" s="141">
        <v>100</v>
      </c>
      <c r="J20" s="140">
        <v>48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169</v>
      </c>
      <c r="C21" s="140">
        <v>16</v>
      </c>
      <c r="D21" s="140">
        <v>13</v>
      </c>
      <c r="E21" s="140">
        <v>29</v>
      </c>
      <c r="F21" s="140">
        <v>16</v>
      </c>
      <c r="G21" s="141">
        <v>100</v>
      </c>
      <c r="H21" s="140">
        <v>13</v>
      </c>
      <c r="I21" s="141">
        <v>100</v>
      </c>
      <c r="J21" s="140">
        <v>29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171</v>
      </c>
      <c r="C22" s="140">
        <v>18</v>
      </c>
      <c r="D22" s="140">
        <v>17</v>
      </c>
      <c r="E22" s="140">
        <v>35</v>
      </c>
      <c r="F22" s="140">
        <v>18</v>
      </c>
      <c r="G22" s="141">
        <v>100</v>
      </c>
      <c r="H22" s="140">
        <v>17</v>
      </c>
      <c r="I22" s="141">
        <v>100</v>
      </c>
      <c r="J22" s="140">
        <v>35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173</v>
      </c>
      <c r="C23" s="140">
        <v>4</v>
      </c>
      <c r="D23" s="140">
        <v>6</v>
      </c>
      <c r="E23" s="140">
        <v>10</v>
      </c>
      <c r="F23" s="140">
        <v>4</v>
      </c>
      <c r="G23" s="141">
        <v>100</v>
      </c>
      <c r="H23" s="140">
        <v>6</v>
      </c>
      <c r="I23" s="141">
        <v>100</v>
      </c>
      <c r="J23" s="140">
        <v>10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175</v>
      </c>
      <c r="C24" s="140">
        <v>3</v>
      </c>
      <c r="D24" s="140">
        <v>5</v>
      </c>
      <c r="E24" s="140">
        <v>8</v>
      </c>
      <c r="F24" s="140">
        <v>3</v>
      </c>
      <c r="G24" s="141">
        <v>100</v>
      </c>
      <c r="H24" s="140">
        <v>5</v>
      </c>
      <c r="I24" s="141">
        <v>100</v>
      </c>
      <c r="J24" s="140">
        <v>8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177</v>
      </c>
      <c r="C25" s="140">
        <v>17</v>
      </c>
      <c r="D25" s="140">
        <v>16</v>
      </c>
      <c r="E25" s="140">
        <v>33</v>
      </c>
      <c r="F25" s="140">
        <v>17</v>
      </c>
      <c r="G25" s="141">
        <v>100</v>
      </c>
      <c r="H25" s="140">
        <v>16</v>
      </c>
      <c r="I25" s="141">
        <v>100</v>
      </c>
      <c r="J25" s="140">
        <v>33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178</v>
      </c>
      <c r="C26" s="140">
        <v>16</v>
      </c>
      <c r="D26" s="140">
        <v>13</v>
      </c>
      <c r="E26" s="140">
        <v>29</v>
      </c>
      <c r="F26" s="140">
        <v>16</v>
      </c>
      <c r="G26" s="141">
        <v>100</v>
      </c>
      <c r="H26" s="140">
        <v>13</v>
      </c>
      <c r="I26" s="141">
        <v>100</v>
      </c>
      <c r="J26" s="140">
        <v>29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179</v>
      </c>
      <c r="C27" s="140">
        <v>5</v>
      </c>
      <c r="D27" s="140">
        <v>11</v>
      </c>
      <c r="E27" s="140">
        <v>16</v>
      </c>
      <c r="F27" s="140">
        <v>5</v>
      </c>
      <c r="G27" s="141">
        <v>100</v>
      </c>
      <c r="H27" s="140">
        <v>11</v>
      </c>
      <c r="I27" s="141">
        <v>100</v>
      </c>
      <c r="J27" s="140">
        <v>16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180</v>
      </c>
      <c r="C28" s="140">
        <v>15</v>
      </c>
      <c r="D28" s="140">
        <v>8</v>
      </c>
      <c r="E28" s="140">
        <v>23</v>
      </c>
      <c r="F28" s="140">
        <v>15</v>
      </c>
      <c r="G28" s="141">
        <v>100</v>
      </c>
      <c r="H28" s="140">
        <v>8</v>
      </c>
      <c r="I28" s="141">
        <v>100</v>
      </c>
      <c r="J28" s="140">
        <v>23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181</v>
      </c>
      <c r="C29" s="140">
        <v>6</v>
      </c>
      <c r="D29" s="140">
        <v>11</v>
      </c>
      <c r="E29" s="140">
        <v>17</v>
      </c>
      <c r="F29" s="140">
        <v>6</v>
      </c>
      <c r="G29" s="141">
        <v>100</v>
      </c>
      <c r="H29" s="140">
        <v>11</v>
      </c>
      <c r="I29" s="141">
        <v>100</v>
      </c>
      <c r="J29" s="140">
        <v>17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138">
        <v>21</v>
      </c>
      <c r="B30" s="139" t="s">
        <v>183</v>
      </c>
      <c r="C30" s="140">
        <v>13</v>
      </c>
      <c r="D30" s="140">
        <v>6</v>
      </c>
      <c r="E30" s="140">
        <v>19</v>
      </c>
      <c r="F30" s="140">
        <v>13</v>
      </c>
      <c r="G30" s="141">
        <v>100</v>
      </c>
      <c r="H30" s="140">
        <v>6</v>
      </c>
      <c r="I30" s="141">
        <v>100</v>
      </c>
      <c r="J30" s="140">
        <v>19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7" customFormat="1" ht="15.75" customHeight="1" x14ac:dyDescent="0.25">
      <c r="A31" s="138">
        <v>22</v>
      </c>
      <c r="B31" s="139" t="s">
        <v>184</v>
      </c>
      <c r="C31" s="140">
        <v>20</v>
      </c>
      <c r="D31" s="140">
        <v>19</v>
      </c>
      <c r="E31" s="140">
        <v>39</v>
      </c>
      <c r="F31" s="140">
        <v>20</v>
      </c>
      <c r="G31" s="141">
        <v>100</v>
      </c>
      <c r="H31" s="140">
        <v>19</v>
      </c>
      <c r="I31" s="141">
        <v>100</v>
      </c>
      <c r="J31" s="140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7" customFormat="1" ht="15.75" customHeight="1" x14ac:dyDescent="0.25">
      <c r="A32" s="138">
        <v>23</v>
      </c>
      <c r="B32" s="139" t="s">
        <v>186</v>
      </c>
      <c r="C32" s="140">
        <v>3</v>
      </c>
      <c r="D32" s="140">
        <v>7</v>
      </c>
      <c r="E32" s="140">
        <v>10</v>
      </c>
      <c r="F32" s="140">
        <v>3</v>
      </c>
      <c r="G32" s="141">
        <v>100</v>
      </c>
      <c r="H32" s="140">
        <v>7</v>
      </c>
      <c r="I32" s="141">
        <v>100</v>
      </c>
      <c r="J32" s="140">
        <v>10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7" customFormat="1" ht="15.75" customHeight="1" x14ac:dyDescent="0.25">
      <c r="A33" s="138">
        <v>24</v>
      </c>
      <c r="B33" s="139" t="s">
        <v>187</v>
      </c>
      <c r="C33" s="140">
        <v>52</v>
      </c>
      <c r="D33" s="140">
        <v>31</v>
      </c>
      <c r="E33" s="140">
        <v>83</v>
      </c>
      <c r="F33" s="140">
        <v>52</v>
      </c>
      <c r="G33" s="141">
        <v>100</v>
      </c>
      <c r="H33" s="140">
        <v>31</v>
      </c>
      <c r="I33" s="141">
        <v>100</v>
      </c>
      <c r="J33" s="140">
        <v>83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7" customFormat="1" ht="15.75" customHeight="1" x14ac:dyDescent="0.25">
      <c r="A34" s="138">
        <v>25</v>
      </c>
      <c r="B34" s="139" t="s">
        <v>188</v>
      </c>
      <c r="C34" s="140">
        <v>33</v>
      </c>
      <c r="D34" s="140">
        <v>19</v>
      </c>
      <c r="E34" s="140">
        <v>52</v>
      </c>
      <c r="F34" s="140">
        <v>33</v>
      </c>
      <c r="G34" s="141">
        <v>100</v>
      </c>
      <c r="H34" s="140">
        <v>19</v>
      </c>
      <c r="I34" s="141">
        <v>100</v>
      </c>
      <c r="J34" s="140">
        <v>52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27" customFormat="1" ht="15.75" customHeight="1" x14ac:dyDescent="0.25">
      <c r="A35" s="138">
        <v>26</v>
      </c>
      <c r="B35" s="139" t="s">
        <v>189</v>
      </c>
      <c r="C35" s="140">
        <v>26</v>
      </c>
      <c r="D35" s="140">
        <v>8</v>
      </c>
      <c r="E35" s="140">
        <v>34</v>
      </c>
      <c r="F35" s="140">
        <v>26</v>
      </c>
      <c r="G35" s="141">
        <v>100</v>
      </c>
      <c r="H35" s="140">
        <v>8</v>
      </c>
      <c r="I35" s="141">
        <v>100</v>
      </c>
      <c r="J35" s="140">
        <v>34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27" customFormat="1" ht="15.75" customHeight="1" x14ac:dyDescent="0.25">
      <c r="A36" s="138">
        <v>27</v>
      </c>
      <c r="B36" s="139" t="s">
        <v>190</v>
      </c>
      <c r="C36" s="140">
        <v>8</v>
      </c>
      <c r="D36" s="140">
        <v>8</v>
      </c>
      <c r="E36" s="140">
        <v>16</v>
      </c>
      <c r="F36" s="140">
        <v>8</v>
      </c>
      <c r="G36" s="141">
        <v>100</v>
      </c>
      <c r="H36" s="140">
        <v>8</v>
      </c>
      <c r="I36" s="141">
        <v>100</v>
      </c>
      <c r="J36" s="140">
        <v>16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27" customFormat="1" ht="15.75" customHeight="1" x14ac:dyDescent="0.25">
      <c r="A37" s="138">
        <v>28</v>
      </c>
      <c r="B37" s="139" t="s">
        <v>191</v>
      </c>
      <c r="C37" s="140">
        <v>10</v>
      </c>
      <c r="D37" s="140">
        <v>16</v>
      </c>
      <c r="E37" s="140">
        <v>26</v>
      </c>
      <c r="F37" s="140">
        <v>10</v>
      </c>
      <c r="G37" s="141">
        <v>100</v>
      </c>
      <c r="H37" s="140">
        <v>16</v>
      </c>
      <c r="I37" s="141">
        <v>100</v>
      </c>
      <c r="J37" s="140">
        <v>26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27" customFormat="1" ht="15.75" customHeight="1" x14ac:dyDescent="0.25">
      <c r="A38" s="138">
        <v>29</v>
      </c>
      <c r="B38" s="139" t="s">
        <v>192</v>
      </c>
      <c r="C38" s="140">
        <v>53</v>
      </c>
      <c r="D38" s="140">
        <v>56</v>
      </c>
      <c r="E38" s="140">
        <v>109</v>
      </c>
      <c r="F38" s="140">
        <v>53</v>
      </c>
      <c r="G38" s="141">
        <v>100</v>
      </c>
      <c r="H38" s="140">
        <v>56</v>
      </c>
      <c r="I38" s="141">
        <v>100</v>
      </c>
      <c r="J38" s="140">
        <v>109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27" customFormat="1" ht="15.75" customHeight="1" x14ac:dyDescent="0.25">
      <c r="A39" s="138">
        <v>30</v>
      </c>
      <c r="B39" s="139" t="s">
        <v>193</v>
      </c>
      <c r="C39" s="140">
        <v>16</v>
      </c>
      <c r="D39" s="140">
        <v>14</v>
      </c>
      <c r="E39" s="140">
        <v>30</v>
      </c>
      <c r="F39" s="140">
        <v>16</v>
      </c>
      <c r="G39" s="141">
        <v>100</v>
      </c>
      <c r="H39" s="140">
        <v>14</v>
      </c>
      <c r="I39" s="141">
        <v>100</v>
      </c>
      <c r="J39" s="140">
        <v>30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s="27" customFormat="1" ht="15.75" customHeight="1" x14ac:dyDescent="0.25">
      <c r="A40" s="138">
        <v>31</v>
      </c>
      <c r="B40" s="139" t="s">
        <v>194</v>
      </c>
      <c r="C40" s="140">
        <v>5</v>
      </c>
      <c r="D40" s="140">
        <v>10</v>
      </c>
      <c r="E40" s="140">
        <v>15</v>
      </c>
      <c r="F40" s="140">
        <v>5</v>
      </c>
      <c r="G40" s="141">
        <v>100</v>
      </c>
      <c r="H40" s="140">
        <v>10</v>
      </c>
      <c r="I40" s="141">
        <v>100</v>
      </c>
      <c r="J40" s="140">
        <v>15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s="27" customFormat="1" ht="15.75" customHeight="1" x14ac:dyDescent="0.25">
      <c r="A41" s="138">
        <v>32</v>
      </c>
      <c r="B41" s="139" t="s">
        <v>195</v>
      </c>
      <c r="C41" s="140">
        <v>5</v>
      </c>
      <c r="D41" s="140">
        <v>14</v>
      </c>
      <c r="E41" s="140">
        <v>19</v>
      </c>
      <c r="F41" s="140">
        <v>5</v>
      </c>
      <c r="G41" s="141">
        <v>100</v>
      </c>
      <c r="H41" s="140">
        <v>14</v>
      </c>
      <c r="I41" s="141">
        <v>100</v>
      </c>
      <c r="J41" s="140">
        <v>19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27" customFormat="1" ht="15.75" customHeight="1" x14ac:dyDescent="0.25">
      <c r="A42" s="138">
        <v>33</v>
      </c>
      <c r="B42" s="139" t="s">
        <v>197</v>
      </c>
      <c r="C42" s="140">
        <v>13</v>
      </c>
      <c r="D42" s="140">
        <v>12</v>
      </c>
      <c r="E42" s="140">
        <v>25</v>
      </c>
      <c r="F42" s="140">
        <v>13</v>
      </c>
      <c r="G42" s="141">
        <v>100</v>
      </c>
      <c r="H42" s="140">
        <v>12</v>
      </c>
      <c r="I42" s="141">
        <v>100</v>
      </c>
      <c r="J42" s="140">
        <v>25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27" customFormat="1" ht="15.75" customHeight="1" x14ac:dyDescent="0.25">
      <c r="A43" s="138">
        <v>34</v>
      </c>
      <c r="B43" s="139" t="s">
        <v>198</v>
      </c>
      <c r="C43" s="140">
        <v>17</v>
      </c>
      <c r="D43" s="140">
        <v>27</v>
      </c>
      <c r="E43" s="140">
        <v>44</v>
      </c>
      <c r="F43" s="140">
        <v>17</v>
      </c>
      <c r="G43" s="141">
        <v>100</v>
      </c>
      <c r="H43" s="140">
        <v>27</v>
      </c>
      <c r="I43" s="141">
        <v>100</v>
      </c>
      <c r="J43" s="140">
        <v>44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s="27" customFormat="1" ht="15.75" customHeight="1" x14ac:dyDescent="0.25">
      <c r="A44" s="138">
        <v>35</v>
      </c>
      <c r="B44" s="139" t="s">
        <v>199</v>
      </c>
      <c r="C44" s="140">
        <v>20</v>
      </c>
      <c r="D44" s="140">
        <v>29</v>
      </c>
      <c r="E44" s="140">
        <v>49</v>
      </c>
      <c r="F44" s="140">
        <v>20</v>
      </c>
      <c r="G44" s="141">
        <v>100</v>
      </c>
      <c r="H44" s="140">
        <v>29</v>
      </c>
      <c r="I44" s="141">
        <v>100</v>
      </c>
      <c r="J44" s="140">
        <v>49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s="27" customFormat="1" ht="15.75" customHeight="1" x14ac:dyDescent="0.25">
      <c r="A45" s="138">
        <v>36</v>
      </c>
      <c r="B45" s="139" t="s">
        <v>200</v>
      </c>
      <c r="C45" s="140">
        <v>15</v>
      </c>
      <c r="D45" s="140">
        <v>20</v>
      </c>
      <c r="E45" s="140">
        <v>35</v>
      </c>
      <c r="F45" s="140">
        <v>15</v>
      </c>
      <c r="G45" s="141">
        <v>100</v>
      </c>
      <c r="H45" s="140">
        <v>20</v>
      </c>
      <c r="I45" s="141">
        <v>100</v>
      </c>
      <c r="J45" s="140">
        <v>35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s="27" customFormat="1" ht="15.75" customHeight="1" x14ac:dyDescent="0.25">
      <c r="A46" s="138">
        <v>37</v>
      </c>
      <c r="B46" s="139" t="s">
        <v>201</v>
      </c>
      <c r="C46" s="140">
        <v>2</v>
      </c>
      <c r="D46" s="140">
        <v>11</v>
      </c>
      <c r="E46" s="140">
        <v>13</v>
      </c>
      <c r="F46" s="140">
        <v>2</v>
      </c>
      <c r="G46" s="141">
        <v>100</v>
      </c>
      <c r="H46" s="140">
        <v>11</v>
      </c>
      <c r="I46" s="141">
        <v>100</v>
      </c>
      <c r="J46" s="140">
        <v>13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s="27" customFormat="1" ht="15.75" customHeight="1" x14ac:dyDescent="0.25">
      <c r="A47" s="138">
        <v>38</v>
      </c>
      <c r="B47" s="139" t="s">
        <v>203</v>
      </c>
      <c r="C47" s="140">
        <v>48</v>
      </c>
      <c r="D47" s="140">
        <v>41</v>
      </c>
      <c r="E47" s="140">
        <v>89</v>
      </c>
      <c r="F47" s="140">
        <v>48</v>
      </c>
      <c r="G47" s="141">
        <v>100</v>
      </c>
      <c r="H47" s="140">
        <v>41</v>
      </c>
      <c r="I47" s="141">
        <v>100</v>
      </c>
      <c r="J47" s="140">
        <v>89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s="27" customFormat="1" ht="15.75" customHeight="1" x14ac:dyDescent="0.25">
      <c r="A48" s="138">
        <v>39</v>
      </c>
      <c r="B48" s="139" t="s">
        <v>204</v>
      </c>
      <c r="C48" s="140">
        <v>12</v>
      </c>
      <c r="D48" s="140">
        <v>13</v>
      </c>
      <c r="E48" s="140">
        <v>25</v>
      </c>
      <c r="F48" s="140">
        <v>12</v>
      </c>
      <c r="G48" s="141">
        <v>100</v>
      </c>
      <c r="H48" s="140">
        <v>13</v>
      </c>
      <c r="I48" s="141">
        <v>100</v>
      </c>
      <c r="J48" s="140">
        <v>25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s="27" customFormat="1" ht="15.75" customHeight="1" x14ac:dyDescent="0.25">
      <c r="A49" s="138">
        <v>40</v>
      </c>
      <c r="B49" s="139" t="s">
        <v>208</v>
      </c>
      <c r="C49" s="140">
        <v>16</v>
      </c>
      <c r="D49" s="140">
        <v>23</v>
      </c>
      <c r="E49" s="140">
        <v>39</v>
      </c>
      <c r="F49" s="140">
        <v>16</v>
      </c>
      <c r="G49" s="141">
        <v>100</v>
      </c>
      <c r="H49" s="140">
        <v>23</v>
      </c>
      <c r="I49" s="141">
        <v>100</v>
      </c>
      <c r="J49" s="140">
        <v>39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s="27" customFormat="1" ht="15.75" customHeight="1" x14ac:dyDescent="0.25">
      <c r="A50" s="138">
        <v>41</v>
      </c>
      <c r="B50" s="139" t="s">
        <v>209</v>
      </c>
      <c r="C50" s="140">
        <v>22</v>
      </c>
      <c r="D50" s="140">
        <v>17</v>
      </c>
      <c r="E50" s="140">
        <v>39</v>
      </c>
      <c r="F50" s="140">
        <v>22</v>
      </c>
      <c r="G50" s="141">
        <v>100</v>
      </c>
      <c r="H50" s="140">
        <v>17</v>
      </c>
      <c r="I50" s="141">
        <v>100</v>
      </c>
      <c r="J50" s="140">
        <v>39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s="27" customFormat="1" ht="15.75" customHeight="1" x14ac:dyDescent="0.25">
      <c r="A51" s="138">
        <v>42</v>
      </c>
      <c r="B51" s="139" t="s">
        <v>211</v>
      </c>
      <c r="C51" s="140">
        <v>12</v>
      </c>
      <c r="D51" s="140">
        <v>25</v>
      </c>
      <c r="E51" s="140">
        <v>37</v>
      </c>
      <c r="F51" s="140">
        <v>12</v>
      </c>
      <c r="G51" s="141">
        <v>100</v>
      </c>
      <c r="H51" s="140">
        <v>25</v>
      </c>
      <c r="I51" s="141">
        <v>100</v>
      </c>
      <c r="J51" s="140">
        <v>37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s="27" customFormat="1" ht="15.75" customHeight="1" x14ac:dyDescent="0.25">
      <c r="A52" s="138">
        <v>43</v>
      </c>
      <c r="B52" s="139" t="s">
        <v>213</v>
      </c>
      <c r="C52" s="140">
        <v>19</v>
      </c>
      <c r="D52" s="140">
        <v>17</v>
      </c>
      <c r="E52" s="140">
        <v>36</v>
      </c>
      <c r="F52" s="140">
        <v>19</v>
      </c>
      <c r="G52" s="141">
        <v>100</v>
      </c>
      <c r="H52" s="140">
        <v>17</v>
      </c>
      <c r="I52" s="141">
        <v>100</v>
      </c>
      <c r="J52" s="140">
        <v>36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s="27" customFormat="1" ht="15.75" customHeight="1" x14ac:dyDescent="0.25">
      <c r="A53" s="138">
        <v>44</v>
      </c>
      <c r="B53" s="139" t="s">
        <v>214</v>
      </c>
      <c r="C53" s="140">
        <v>20</v>
      </c>
      <c r="D53" s="140">
        <v>22</v>
      </c>
      <c r="E53" s="140">
        <v>42</v>
      </c>
      <c r="F53" s="140">
        <v>20</v>
      </c>
      <c r="G53" s="141">
        <v>100</v>
      </c>
      <c r="H53" s="140">
        <v>22</v>
      </c>
      <c r="I53" s="141">
        <v>100</v>
      </c>
      <c r="J53" s="140">
        <v>42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s="27" customFormat="1" ht="15.75" customHeight="1" x14ac:dyDescent="0.25">
      <c r="A54" s="138">
        <v>45</v>
      </c>
      <c r="B54" s="139" t="s">
        <v>215</v>
      </c>
      <c r="C54" s="140">
        <v>20</v>
      </c>
      <c r="D54" s="140">
        <v>19</v>
      </c>
      <c r="E54" s="140">
        <v>39</v>
      </c>
      <c r="F54" s="140">
        <v>20</v>
      </c>
      <c r="G54" s="141">
        <v>100</v>
      </c>
      <c r="H54" s="140">
        <v>19</v>
      </c>
      <c r="I54" s="141">
        <v>100</v>
      </c>
      <c r="J54" s="140">
        <v>39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s="27" customFormat="1" ht="15.75" customHeight="1" x14ac:dyDescent="0.25">
      <c r="A55" s="138">
        <v>46</v>
      </c>
      <c r="B55" s="139" t="s">
        <v>216</v>
      </c>
      <c r="C55" s="140">
        <v>4</v>
      </c>
      <c r="D55" s="140">
        <v>16</v>
      </c>
      <c r="E55" s="140">
        <v>20</v>
      </c>
      <c r="F55" s="140">
        <v>4</v>
      </c>
      <c r="G55" s="141">
        <v>100</v>
      </c>
      <c r="H55" s="140">
        <v>16</v>
      </c>
      <c r="I55" s="141">
        <v>100</v>
      </c>
      <c r="J55" s="140">
        <v>20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s="27" customFormat="1" ht="15.75" customHeight="1" x14ac:dyDescent="0.25">
      <c r="A56" s="324" t="s">
        <v>148</v>
      </c>
      <c r="B56" s="324"/>
      <c r="C56" s="234">
        <f>IFERROR(SUM(C10:C55),"NIL")</f>
        <v>793</v>
      </c>
      <c r="D56" s="234">
        <f>IFERROR(SUM(D10:D55),"")</f>
        <v>786</v>
      </c>
      <c r="E56" s="234">
        <f>IFERROR(SUM(E10:E55),"")</f>
        <v>1579</v>
      </c>
      <c r="F56" s="234">
        <f>IFERROR(SUM(F10:F55),"")</f>
        <v>793</v>
      </c>
      <c r="G56" s="238">
        <f>IFERROR(IF(C56&gt;0,ROUND((F56/C56)*100,2),0),"")</f>
        <v>100</v>
      </c>
      <c r="H56" s="234">
        <f>IFERROR(SUM(H10:H55),"")</f>
        <v>786</v>
      </c>
      <c r="I56" s="238">
        <f>IFERROR(IF(D56&gt;0,ROUND((H56/D56)*100,2),0),"")</f>
        <v>100</v>
      </c>
      <c r="J56" s="234">
        <f>IFERROR(SUM(J10:J55),"")</f>
        <v>1579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x14ac:dyDescent="0.25">
      <c r="A57" s="320" t="s">
        <v>140</v>
      </c>
      <c r="B57" s="320"/>
      <c r="C57" s="320"/>
      <c r="D57" s="320"/>
      <c r="E57" s="320"/>
      <c r="F57" s="320"/>
      <c r="G57" s="320"/>
      <c r="H57" s="320"/>
      <c r="I57" s="320"/>
      <c r="J57" s="320"/>
      <c r="K57" s="174"/>
      <c r="L57" s="23"/>
      <c r="M57" s="23"/>
      <c r="N57" s="23"/>
      <c r="O57" s="23"/>
      <c r="P57" s="23"/>
      <c r="Q57" s="23"/>
      <c r="R57" s="23"/>
      <c r="S57" s="23"/>
      <c r="T57" s="23"/>
      <c r="U57" s="22"/>
    </row>
    <row r="58" spans="1:21" s="27" customFormat="1" ht="40.049999999999997" customHeight="1" x14ac:dyDescent="0.25">
      <c r="A58" s="376" t="s">
        <v>142</v>
      </c>
      <c r="B58" s="341"/>
      <c r="C58" s="341"/>
      <c r="D58" s="341"/>
      <c r="E58" s="341"/>
      <c r="F58" s="341"/>
      <c r="G58" s="341"/>
      <c r="H58" s="341"/>
      <c r="I58" s="341"/>
      <c r="J58" s="34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s="27" customFormat="1" ht="40.049999999999997" customHeight="1" x14ac:dyDescent="0.25">
      <c r="A59" s="361" t="s">
        <v>143</v>
      </c>
      <c r="B59" s="321"/>
      <c r="C59" s="321"/>
      <c r="D59" s="321"/>
      <c r="E59" s="321"/>
      <c r="F59" s="321"/>
      <c r="G59" s="321"/>
      <c r="H59" s="321"/>
      <c r="I59" s="321"/>
      <c r="J59" s="3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175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/>
    </row>
    <row r="61" spans="1:21" x14ac:dyDescent="0.25">
      <c r="A61" s="23"/>
      <c r="B61" s="23"/>
      <c r="C61" s="22"/>
      <c r="D61" s="22"/>
      <c r="E61" s="22"/>
      <c r="F61" s="22"/>
      <c r="G61" s="22"/>
      <c r="H61" s="22"/>
      <c r="I61" s="22"/>
      <c r="J61" s="23"/>
      <c r="K61" s="23"/>
      <c r="L61" s="23"/>
      <c r="M61" s="22"/>
      <c r="N61" s="23"/>
      <c r="O61" s="23"/>
      <c r="P61" s="23"/>
      <c r="Q61" s="23"/>
      <c r="R61" s="23"/>
      <c r="S61" s="23"/>
      <c r="T61" s="23"/>
      <c r="U61" s="22"/>
    </row>
    <row r="62" spans="1:2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x14ac:dyDescent="0.25">
      <c r="A63" s="23"/>
      <c r="B63" s="23"/>
      <c r="C63" s="175"/>
      <c r="D63" s="175"/>
      <c r="E63" s="175"/>
      <c r="F63" s="175"/>
      <c r="G63" s="175"/>
      <c r="H63" s="175"/>
      <c r="I63" s="17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x14ac:dyDescent="0.25">
      <c r="A64" s="23"/>
      <c r="B64" s="23"/>
      <c r="C64" s="175"/>
      <c r="D64" s="175"/>
      <c r="E64" s="175"/>
      <c r="F64" s="175"/>
      <c r="G64" s="175"/>
      <c r="H64" s="175"/>
      <c r="I64" s="17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x14ac:dyDescent="0.25">
      <c r="A65" s="23"/>
      <c r="B65" s="23"/>
      <c r="C65" s="175"/>
      <c r="D65" s="175"/>
      <c r="E65" s="175"/>
      <c r="F65" s="175"/>
      <c r="G65" s="175"/>
      <c r="H65" s="175"/>
      <c r="I65" s="17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x14ac:dyDescent="0.2">
      <c r="A66" s="23"/>
      <c r="B66" s="28"/>
      <c r="C66" s="175"/>
      <c r="D66" s="175"/>
      <c r="E66" s="175"/>
      <c r="F66" s="175"/>
      <c r="G66" s="175"/>
      <c r="H66" s="175"/>
      <c r="I66" s="17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1:21" x14ac:dyDescent="0.25">
      <c r="A67" s="23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29"/>
      <c r="N67" s="29"/>
      <c r="O67" s="29"/>
      <c r="P67" s="30"/>
      <c r="Q67" s="29"/>
      <c r="R67" s="29"/>
      <c r="S67" s="29"/>
      <c r="T67" s="31"/>
      <c r="U67" s="31"/>
    </row>
    <row r="68" spans="1:21" x14ac:dyDescent="0.25">
      <c r="A68" s="23"/>
      <c r="B68" s="30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0"/>
      <c r="Q68" s="29"/>
      <c r="R68" s="29"/>
      <c r="S68" s="29"/>
      <c r="T68" s="31"/>
      <c r="U68" s="31"/>
    </row>
    <row r="69" spans="1:21" x14ac:dyDescent="0.25">
      <c r="A69" s="23"/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0"/>
      <c r="Q69" s="29"/>
      <c r="R69" s="29"/>
      <c r="S69" s="29"/>
      <c r="T69" s="31"/>
      <c r="U69" s="31"/>
    </row>
    <row r="70" spans="1:21" x14ac:dyDescent="0.25">
      <c r="A70" s="23"/>
      <c r="B70" s="30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29"/>
      <c r="R70" s="29"/>
      <c r="S70" s="29"/>
      <c r="T70" s="31"/>
      <c r="U70" s="31"/>
    </row>
    <row r="71" spans="1:21" x14ac:dyDescent="0.25">
      <c r="A71" s="23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29"/>
      <c r="R71" s="29"/>
      <c r="S71" s="29"/>
      <c r="T71" s="31"/>
      <c r="U71" s="31"/>
    </row>
    <row r="1053" spans="1:19" ht="19.8" x14ac:dyDescent="0.25">
      <c r="A1053" s="176"/>
      <c r="B1053" s="177"/>
      <c r="C1053" s="177"/>
      <c r="D1053" s="177"/>
      <c r="E1053" s="177"/>
      <c r="F1053" s="177"/>
      <c r="G1053" s="177"/>
      <c r="H1053" s="177"/>
      <c r="I1053" s="177"/>
      <c r="J1053" s="177"/>
      <c r="K1053" s="177"/>
      <c r="L1053" s="177"/>
      <c r="M1053" s="177"/>
      <c r="N1053" s="177"/>
      <c r="O1053" s="177"/>
      <c r="P1053" s="177"/>
      <c r="Q1053" s="177"/>
      <c r="R1053" s="177"/>
      <c r="S1053" s="177"/>
    </row>
    <row r="1054" spans="1:19" ht="19.8" x14ac:dyDescent="0.25">
      <c r="A1054" s="178"/>
      <c r="B1054" s="177"/>
      <c r="C1054" s="177"/>
      <c r="D1054" s="177"/>
      <c r="E1054" s="177"/>
      <c r="F1054" s="177"/>
      <c r="G1054" s="177"/>
      <c r="H1054" s="177"/>
      <c r="I1054" s="177"/>
      <c r="J1054" s="177"/>
      <c r="K1054" s="177"/>
      <c r="L1054" s="177"/>
      <c r="M1054" s="177"/>
      <c r="N1054" s="177"/>
      <c r="O1054" s="177"/>
      <c r="P1054" s="177"/>
      <c r="Q1054" s="177"/>
      <c r="R1054" s="177"/>
      <c r="S1054" s="177"/>
    </row>
    <row r="1055" spans="1:19" ht="19.8" x14ac:dyDescent="0.25">
      <c r="A1055" s="178"/>
      <c r="B1055" s="177"/>
      <c r="C1055" s="177"/>
      <c r="D1055" s="177"/>
      <c r="E1055" s="177"/>
      <c r="F1055" s="177"/>
      <c r="G1055" s="177"/>
      <c r="H1055" s="177"/>
      <c r="I1055" s="177"/>
      <c r="J1055" s="177"/>
      <c r="K1055" s="177"/>
      <c r="L1055" s="177"/>
      <c r="M1055" s="177"/>
      <c r="N1055" s="177"/>
      <c r="O1055" s="177"/>
      <c r="P1055" s="177"/>
      <c r="Q1055" s="177"/>
      <c r="R1055" s="177"/>
      <c r="S1055" s="177"/>
    </row>
    <row r="1056" spans="1:19" ht="19.8" x14ac:dyDescent="0.25">
      <c r="A1056" s="178"/>
      <c r="B1056" s="177"/>
      <c r="C1056" s="177"/>
      <c r="D1056" s="177"/>
      <c r="E1056" s="177"/>
      <c r="F1056" s="177"/>
      <c r="G1056" s="177"/>
      <c r="H1056" s="177"/>
      <c r="I1056" s="177"/>
      <c r="J1056" s="177"/>
      <c r="K1056" s="177"/>
      <c r="L1056" s="177"/>
      <c r="M1056" s="177"/>
      <c r="N1056" s="177"/>
      <c r="O1056" s="177"/>
      <c r="P1056" s="177"/>
      <c r="Q1056" s="177"/>
      <c r="R1056" s="177"/>
      <c r="S1056" s="177"/>
    </row>
    <row r="1057" spans="1:19" ht="19.8" x14ac:dyDescent="0.25">
      <c r="A1057" s="178"/>
      <c r="B1057" s="177"/>
      <c r="C1057" s="177"/>
      <c r="D1057" s="177"/>
      <c r="E1057" s="177"/>
      <c r="F1057" s="177"/>
      <c r="G1057" s="177"/>
      <c r="H1057" s="177"/>
      <c r="I1057" s="177"/>
      <c r="J1057" s="177"/>
      <c r="K1057" s="177"/>
      <c r="L1057" s="177"/>
      <c r="M1057" s="177"/>
      <c r="N1057" s="177"/>
      <c r="O1057" s="177"/>
      <c r="P1057" s="177"/>
      <c r="Q1057" s="177"/>
      <c r="R1057" s="177"/>
      <c r="S1057" s="177"/>
    </row>
    <row r="1058" spans="1:19" ht="19.8" x14ac:dyDescent="0.25">
      <c r="A1058" s="178"/>
      <c r="B1058" s="177"/>
      <c r="C1058" s="177"/>
      <c r="D1058" s="177"/>
      <c r="E1058" s="177"/>
      <c r="F1058" s="177"/>
      <c r="G1058" s="177"/>
      <c r="H1058" s="177"/>
      <c r="I1058" s="177"/>
      <c r="J1058" s="177"/>
      <c r="K1058" s="177"/>
      <c r="L1058" s="177"/>
      <c r="M1058" s="177"/>
      <c r="N1058" s="177"/>
      <c r="O1058" s="177"/>
      <c r="P1058" s="177"/>
      <c r="Q1058" s="177"/>
      <c r="R1058" s="177"/>
      <c r="S1058" s="177"/>
    </row>
    <row r="1059" spans="1:19" ht="19.8" x14ac:dyDescent="0.25">
      <c r="A1059" s="178"/>
      <c r="B1059" s="177"/>
      <c r="C1059" s="177"/>
      <c r="D1059" s="177"/>
      <c r="E1059" s="177"/>
      <c r="F1059" s="177"/>
      <c r="G1059" s="177"/>
      <c r="H1059" s="177"/>
      <c r="I1059" s="177"/>
      <c r="J1059" s="177"/>
      <c r="K1059" s="177"/>
      <c r="L1059" s="177"/>
      <c r="M1059" s="177"/>
      <c r="N1059" s="177"/>
      <c r="O1059" s="177"/>
      <c r="P1059" s="177"/>
      <c r="Q1059" s="177"/>
      <c r="R1059" s="177"/>
      <c r="S1059" s="177"/>
    </row>
    <row r="1060" spans="1:19" ht="19.8" x14ac:dyDescent="0.25">
      <c r="A1060" s="178"/>
      <c r="B1060" s="177"/>
      <c r="C1060" s="177"/>
      <c r="D1060" s="177"/>
      <c r="E1060" s="177"/>
      <c r="F1060" s="177"/>
      <c r="G1060" s="177"/>
      <c r="H1060" s="177"/>
      <c r="I1060" s="177"/>
      <c r="J1060" s="177"/>
      <c r="K1060" s="177"/>
      <c r="L1060" s="177"/>
      <c r="M1060" s="177"/>
      <c r="N1060" s="177"/>
      <c r="O1060" s="177"/>
      <c r="P1060" s="177"/>
      <c r="Q1060" s="177"/>
      <c r="R1060" s="177"/>
      <c r="S1060" s="177"/>
    </row>
    <row r="1061" spans="1:19" ht="19.8" x14ac:dyDescent="0.25">
      <c r="A1061" s="178"/>
      <c r="B1061" s="177"/>
      <c r="C1061" s="177"/>
      <c r="D1061" s="177"/>
      <c r="E1061" s="177"/>
      <c r="F1061" s="177"/>
      <c r="G1061" s="177"/>
      <c r="H1061" s="177"/>
      <c r="I1061" s="177"/>
      <c r="J1061" s="177"/>
      <c r="K1061" s="177"/>
      <c r="L1061" s="177"/>
      <c r="M1061" s="177"/>
      <c r="N1061" s="177"/>
      <c r="O1061" s="177"/>
      <c r="P1061" s="177"/>
      <c r="Q1061" s="177"/>
      <c r="R1061" s="177"/>
      <c r="S1061" s="177"/>
    </row>
    <row r="1062" spans="1:19" ht="19.8" x14ac:dyDescent="0.25">
      <c r="A1062" s="178"/>
      <c r="B1062" s="177"/>
      <c r="C1062" s="177"/>
      <c r="D1062" s="177"/>
      <c r="E1062" s="177"/>
      <c r="F1062" s="177"/>
      <c r="G1062" s="177"/>
      <c r="H1062" s="177"/>
      <c r="I1062" s="177"/>
      <c r="J1062" s="177"/>
      <c r="K1062" s="177"/>
      <c r="L1062" s="177"/>
      <c r="M1062" s="177"/>
      <c r="N1062" s="177"/>
      <c r="O1062" s="177"/>
      <c r="P1062" s="177"/>
      <c r="Q1062" s="177"/>
      <c r="R1062" s="177"/>
      <c r="S1062" s="177"/>
    </row>
    <row r="1063" spans="1:19" ht="19.8" x14ac:dyDescent="0.25">
      <c r="A1063" s="178"/>
      <c r="B1063" s="177"/>
      <c r="C1063" s="177"/>
      <c r="D1063" s="177"/>
      <c r="E1063" s="177"/>
      <c r="F1063" s="177"/>
      <c r="G1063" s="177"/>
      <c r="H1063" s="177"/>
      <c r="I1063" s="177"/>
      <c r="J1063" s="177"/>
      <c r="K1063" s="177"/>
      <c r="L1063" s="177"/>
      <c r="M1063" s="177"/>
      <c r="N1063" s="177"/>
      <c r="O1063" s="177"/>
      <c r="P1063" s="177"/>
      <c r="Q1063" s="177"/>
      <c r="R1063" s="177"/>
      <c r="S1063" s="177"/>
    </row>
    <row r="1064" spans="1:19" ht="19.8" x14ac:dyDescent="0.25">
      <c r="A1064" s="178"/>
      <c r="B1064" s="177"/>
      <c r="C1064" s="177"/>
      <c r="D1064" s="177"/>
      <c r="E1064" s="177"/>
      <c r="F1064" s="177"/>
      <c r="G1064" s="177"/>
      <c r="H1064" s="177"/>
      <c r="I1064" s="177"/>
      <c r="J1064" s="177"/>
      <c r="K1064" s="177"/>
      <c r="L1064" s="177"/>
      <c r="M1064" s="177"/>
      <c r="N1064" s="177"/>
      <c r="O1064" s="177"/>
      <c r="P1064" s="177"/>
      <c r="Q1064" s="177"/>
      <c r="R1064" s="177"/>
      <c r="S1064" s="177"/>
    </row>
    <row r="1065" spans="1:19" ht="19.8" x14ac:dyDescent="0.25">
      <c r="A1065" s="178"/>
      <c r="B1065" s="177"/>
      <c r="C1065" s="177"/>
      <c r="D1065" s="177"/>
      <c r="E1065" s="177"/>
      <c r="F1065" s="177"/>
      <c r="G1065" s="177"/>
      <c r="H1065" s="177"/>
      <c r="I1065" s="177"/>
      <c r="J1065" s="177"/>
      <c r="K1065" s="177"/>
      <c r="L1065" s="177"/>
      <c r="M1065" s="177"/>
      <c r="N1065" s="177"/>
      <c r="O1065" s="177"/>
      <c r="P1065" s="177"/>
      <c r="Q1065" s="177"/>
      <c r="R1065" s="177"/>
      <c r="S1065" s="177"/>
    </row>
    <row r="1066" spans="1:19" ht="19.8" x14ac:dyDescent="0.25">
      <c r="A1066" s="178"/>
      <c r="B1066" s="177"/>
      <c r="C1066" s="177"/>
      <c r="D1066" s="177"/>
      <c r="E1066" s="177"/>
      <c r="F1066" s="177"/>
      <c r="G1066" s="177"/>
      <c r="H1066" s="177"/>
      <c r="I1066" s="177"/>
      <c r="J1066" s="177"/>
      <c r="K1066" s="177"/>
      <c r="L1066" s="177"/>
      <c r="M1066" s="177"/>
      <c r="N1066" s="177"/>
      <c r="O1066" s="177"/>
      <c r="P1066" s="177"/>
      <c r="Q1066" s="177"/>
      <c r="R1066" s="177"/>
      <c r="S1066" s="177"/>
    </row>
    <row r="1067" spans="1:19" ht="19.8" x14ac:dyDescent="0.25">
      <c r="A1067" s="178"/>
      <c r="B1067" s="177"/>
      <c r="C1067" s="177"/>
      <c r="D1067" s="177"/>
      <c r="E1067" s="177"/>
      <c r="F1067" s="177"/>
      <c r="G1067" s="177"/>
      <c r="H1067" s="177"/>
      <c r="I1067" s="177"/>
      <c r="J1067" s="177"/>
      <c r="K1067" s="177"/>
      <c r="L1067" s="177"/>
      <c r="M1067" s="177"/>
      <c r="N1067" s="177"/>
      <c r="O1067" s="177"/>
      <c r="P1067" s="177"/>
      <c r="Q1067" s="177"/>
      <c r="R1067" s="177"/>
      <c r="S1067" s="177"/>
    </row>
    <row r="1068" spans="1:19" ht="19.8" x14ac:dyDescent="0.25">
      <c r="A1068" s="178"/>
      <c r="B1068" s="177"/>
      <c r="C1068" s="177"/>
      <c r="D1068" s="177"/>
      <c r="E1068" s="177"/>
      <c r="F1068" s="177"/>
      <c r="G1068" s="177"/>
      <c r="H1068" s="177"/>
      <c r="I1068" s="177"/>
      <c r="J1068" s="177"/>
      <c r="K1068" s="177"/>
      <c r="L1068" s="177"/>
      <c r="M1068" s="177"/>
      <c r="N1068" s="177"/>
      <c r="O1068" s="177"/>
      <c r="P1068" s="177"/>
      <c r="Q1068" s="177"/>
      <c r="R1068" s="177"/>
      <c r="S1068" s="177"/>
    </row>
    <row r="1069" spans="1:19" ht="19.8" x14ac:dyDescent="0.25">
      <c r="A1069" s="178"/>
      <c r="B1069" s="177"/>
      <c r="C1069" s="177"/>
      <c r="D1069" s="177"/>
      <c r="E1069" s="177"/>
      <c r="F1069" s="177"/>
      <c r="G1069" s="177"/>
      <c r="H1069" s="177"/>
      <c r="I1069" s="177"/>
      <c r="J1069" s="177"/>
      <c r="K1069" s="177"/>
      <c r="L1069" s="177"/>
      <c r="M1069" s="177"/>
      <c r="N1069" s="177"/>
      <c r="O1069" s="177"/>
      <c r="P1069" s="177"/>
      <c r="Q1069" s="177"/>
      <c r="R1069" s="177"/>
      <c r="S1069" s="177"/>
    </row>
    <row r="1070" spans="1:19" ht="19.8" x14ac:dyDescent="0.25">
      <c r="A1070" s="178"/>
      <c r="B1070" s="177"/>
      <c r="C1070" s="177"/>
      <c r="D1070" s="177"/>
      <c r="E1070" s="177"/>
      <c r="F1070" s="177"/>
      <c r="G1070" s="177"/>
      <c r="H1070" s="177"/>
      <c r="I1070" s="177"/>
      <c r="J1070" s="177"/>
      <c r="K1070" s="177"/>
      <c r="L1070" s="177"/>
      <c r="M1070" s="177"/>
      <c r="N1070" s="177"/>
      <c r="O1070" s="177"/>
      <c r="P1070" s="177"/>
      <c r="Q1070" s="177"/>
      <c r="R1070" s="177"/>
      <c r="S1070" s="177"/>
    </row>
    <row r="1071" spans="1:19" ht="19.8" x14ac:dyDescent="0.25">
      <c r="A1071" s="178"/>
      <c r="B1071" s="177"/>
      <c r="C1071" s="177"/>
      <c r="D1071" s="177"/>
      <c r="E1071" s="177"/>
      <c r="F1071" s="177"/>
      <c r="G1071" s="177"/>
      <c r="H1071" s="177"/>
      <c r="I1071" s="177"/>
      <c r="J1071" s="177"/>
      <c r="K1071" s="177"/>
      <c r="L1071" s="177"/>
      <c r="M1071" s="177"/>
      <c r="N1071" s="177"/>
      <c r="O1071" s="177"/>
      <c r="P1071" s="177"/>
      <c r="Q1071" s="177"/>
      <c r="R1071" s="177"/>
      <c r="S1071" s="177"/>
    </row>
    <row r="1072" spans="1:19" ht="19.8" x14ac:dyDescent="0.25">
      <c r="A1072" s="178"/>
      <c r="B1072" s="177"/>
      <c r="C1072" s="177"/>
      <c r="D1072" s="177"/>
      <c r="E1072" s="177"/>
      <c r="F1072" s="177"/>
      <c r="G1072" s="177"/>
      <c r="H1072" s="177"/>
      <c r="I1072" s="177"/>
      <c r="J1072" s="177"/>
      <c r="K1072" s="177"/>
      <c r="L1072" s="177"/>
      <c r="M1072" s="177"/>
      <c r="N1072" s="177"/>
      <c r="O1072" s="177"/>
      <c r="P1072" s="177"/>
      <c r="Q1072" s="177"/>
      <c r="R1072" s="177"/>
      <c r="S1072" s="177"/>
    </row>
  </sheetData>
  <sheetProtection sheet="1" objects="1" scenarios="1"/>
  <mergeCells count="15">
    <mergeCell ref="A6:J6"/>
    <mergeCell ref="A1:J1"/>
    <mergeCell ref="A2:J2"/>
    <mergeCell ref="A3:J3"/>
    <mergeCell ref="A4:J4"/>
    <mergeCell ref="A5:J5"/>
    <mergeCell ref="A57:J57"/>
    <mergeCell ref="A58:J58"/>
    <mergeCell ref="A59:J59"/>
    <mergeCell ref="A7:J7"/>
    <mergeCell ref="A8:A9"/>
    <mergeCell ref="B8:B9"/>
    <mergeCell ref="C8:E8"/>
    <mergeCell ref="F8:J8"/>
    <mergeCell ref="A56:B56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4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9.3320312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163"/>
      <c r="L1" s="256" t="s">
        <v>121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6"/>
      <c r="J3" s="316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9" t="s">
        <v>147</v>
      </c>
      <c r="B5" s="318"/>
      <c r="C5" s="318"/>
      <c r="D5" s="318"/>
      <c r="E5" s="318"/>
      <c r="F5" s="318"/>
      <c r="G5" s="318"/>
      <c r="H5" s="318"/>
      <c r="I5" s="318"/>
      <c r="J5" s="318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1" t="s">
        <v>950</v>
      </c>
      <c r="B6" s="312"/>
      <c r="C6" s="312"/>
      <c r="D6" s="312"/>
      <c r="E6" s="312"/>
      <c r="F6" s="312"/>
      <c r="G6" s="312"/>
      <c r="H6" s="312"/>
      <c r="I6" s="312"/>
      <c r="J6" s="312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9"/>
      <c r="B7" s="318"/>
      <c r="C7" s="318"/>
      <c r="D7" s="318"/>
      <c r="E7" s="318"/>
      <c r="F7" s="318"/>
      <c r="G7" s="318"/>
      <c r="H7" s="318"/>
      <c r="I7" s="318"/>
      <c r="J7" s="31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22" t="s">
        <v>54</v>
      </c>
      <c r="B8" s="322" t="s">
        <v>0</v>
      </c>
      <c r="C8" s="323" t="s">
        <v>49</v>
      </c>
      <c r="D8" s="323"/>
      <c r="E8" s="323"/>
      <c r="F8" s="323" t="s">
        <v>20</v>
      </c>
      <c r="G8" s="323"/>
      <c r="H8" s="323"/>
      <c r="I8" s="323"/>
      <c r="J8" s="323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23"/>
      <c r="B9" s="322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155</v>
      </c>
      <c r="C10" s="140">
        <v>11</v>
      </c>
      <c r="D10" s="140">
        <v>28</v>
      </c>
      <c r="E10" s="140">
        <v>39</v>
      </c>
      <c r="F10" s="140">
        <v>11</v>
      </c>
      <c r="G10" s="141">
        <v>100</v>
      </c>
      <c r="H10" s="140">
        <v>28</v>
      </c>
      <c r="I10" s="141">
        <v>100</v>
      </c>
      <c r="J10" s="140">
        <v>39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157</v>
      </c>
      <c r="C11" s="140">
        <v>18</v>
      </c>
      <c r="D11" s="140">
        <v>19</v>
      </c>
      <c r="E11" s="140">
        <v>37</v>
      </c>
      <c r="F11" s="140">
        <v>18</v>
      </c>
      <c r="G11" s="141">
        <v>100</v>
      </c>
      <c r="H11" s="140">
        <v>19</v>
      </c>
      <c r="I11" s="141">
        <v>100</v>
      </c>
      <c r="J11" s="140">
        <v>37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161</v>
      </c>
      <c r="C12" s="140">
        <v>9</v>
      </c>
      <c r="D12" s="140">
        <v>17</v>
      </c>
      <c r="E12" s="140">
        <v>26</v>
      </c>
      <c r="F12" s="140">
        <v>9</v>
      </c>
      <c r="G12" s="141">
        <v>100</v>
      </c>
      <c r="H12" s="140">
        <v>17</v>
      </c>
      <c r="I12" s="141">
        <v>100</v>
      </c>
      <c r="J12" s="140">
        <v>26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162</v>
      </c>
      <c r="C13" s="140">
        <v>17</v>
      </c>
      <c r="D13" s="140">
        <v>27</v>
      </c>
      <c r="E13" s="140">
        <v>44</v>
      </c>
      <c r="F13" s="140">
        <v>17</v>
      </c>
      <c r="G13" s="141">
        <v>100</v>
      </c>
      <c r="H13" s="140">
        <v>27</v>
      </c>
      <c r="I13" s="141">
        <v>100</v>
      </c>
      <c r="J13" s="140">
        <v>44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163</v>
      </c>
      <c r="C14" s="140">
        <v>17</v>
      </c>
      <c r="D14" s="140">
        <v>24</v>
      </c>
      <c r="E14" s="140">
        <v>41</v>
      </c>
      <c r="F14" s="140">
        <v>17</v>
      </c>
      <c r="G14" s="141">
        <v>100</v>
      </c>
      <c r="H14" s="140">
        <v>24</v>
      </c>
      <c r="I14" s="141">
        <v>100</v>
      </c>
      <c r="J14" s="140">
        <v>41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168</v>
      </c>
      <c r="C15" s="140">
        <v>10</v>
      </c>
      <c r="D15" s="140">
        <v>16</v>
      </c>
      <c r="E15" s="140">
        <v>26</v>
      </c>
      <c r="F15" s="140">
        <v>10</v>
      </c>
      <c r="G15" s="141">
        <v>100</v>
      </c>
      <c r="H15" s="140">
        <v>16</v>
      </c>
      <c r="I15" s="141">
        <v>100</v>
      </c>
      <c r="J15" s="140">
        <v>26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170</v>
      </c>
      <c r="C16" s="140">
        <v>11</v>
      </c>
      <c r="D16" s="140">
        <v>14</v>
      </c>
      <c r="E16" s="140">
        <v>25</v>
      </c>
      <c r="F16" s="140">
        <v>11</v>
      </c>
      <c r="G16" s="141">
        <v>100</v>
      </c>
      <c r="H16" s="140">
        <v>14</v>
      </c>
      <c r="I16" s="141">
        <v>100</v>
      </c>
      <c r="J16" s="140">
        <v>25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184</v>
      </c>
      <c r="C17" s="140">
        <v>4</v>
      </c>
      <c r="D17" s="140">
        <v>18</v>
      </c>
      <c r="E17" s="140">
        <v>22</v>
      </c>
      <c r="F17" s="140">
        <v>4</v>
      </c>
      <c r="G17" s="141">
        <v>100</v>
      </c>
      <c r="H17" s="140">
        <v>18</v>
      </c>
      <c r="I17" s="141">
        <v>100</v>
      </c>
      <c r="J17" s="140">
        <v>22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187</v>
      </c>
      <c r="C18" s="140">
        <v>11</v>
      </c>
      <c r="D18" s="140">
        <v>19</v>
      </c>
      <c r="E18" s="140">
        <v>30</v>
      </c>
      <c r="F18" s="140">
        <v>11</v>
      </c>
      <c r="G18" s="141">
        <v>100</v>
      </c>
      <c r="H18" s="140">
        <v>19</v>
      </c>
      <c r="I18" s="141">
        <v>100</v>
      </c>
      <c r="J18" s="140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188</v>
      </c>
      <c r="C19" s="140">
        <v>6</v>
      </c>
      <c r="D19" s="140">
        <v>6</v>
      </c>
      <c r="E19" s="140">
        <v>12</v>
      </c>
      <c r="F19" s="140">
        <v>6</v>
      </c>
      <c r="G19" s="141">
        <v>100</v>
      </c>
      <c r="H19" s="140">
        <v>6</v>
      </c>
      <c r="I19" s="141">
        <v>100</v>
      </c>
      <c r="J19" s="140">
        <v>12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190</v>
      </c>
      <c r="C20" s="140">
        <v>8</v>
      </c>
      <c r="D20" s="140">
        <v>11</v>
      </c>
      <c r="E20" s="140">
        <v>19</v>
      </c>
      <c r="F20" s="140">
        <v>8</v>
      </c>
      <c r="G20" s="141">
        <v>100</v>
      </c>
      <c r="H20" s="140">
        <v>11</v>
      </c>
      <c r="I20" s="141">
        <v>100</v>
      </c>
      <c r="J20" s="140">
        <v>19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192</v>
      </c>
      <c r="C21" s="140">
        <v>17</v>
      </c>
      <c r="D21" s="140">
        <v>21</v>
      </c>
      <c r="E21" s="140">
        <v>38</v>
      </c>
      <c r="F21" s="140">
        <v>17</v>
      </c>
      <c r="G21" s="141">
        <v>100</v>
      </c>
      <c r="H21" s="140">
        <v>21</v>
      </c>
      <c r="I21" s="141">
        <v>100</v>
      </c>
      <c r="J21" s="140">
        <v>38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194</v>
      </c>
      <c r="C22" s="140">
        <v>9</v>
      </c>
      <c r="D22" s="140">
        <v>7</v>
      </c>
      <c r="E22" s="140">
        <v>16</v>
      </c>
      <c r="F22" s="140">
        <v>9</v>
      </c>
      <c r="G22" s="141">
        <v>100</v>
      </c>
      <c r="H22" s="140">
        <v>7</v>
      </c>
      <c r="I22" s="141">
        <v>100</v>
      </c>
      <c r="J22" s="140">
        <v>16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195</v>
      </c>
      <c r="C23" s="140">
        <v>8</v>
      </c>
      <c r="D23" s="140">
        <v>11</v>
      </c>
      <c r="E23" s="140">
        <v>19</v>
      </c>
      <c r="F23" s="140">
        <v>8</v>
      </c>
      <c r="G23" s="141">
        <v>100</v>
      </c>
      <c r="H23" s="140">
        <v>11</v>
      </c>
      <c r="I23" s="141">
        <v>100</v>
      </c>
      <c r="J23" s="140">
        <v>19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199</v>
      </c>
      <c r="C24" s="140">
        <v>10</v>
      </c>
      <c r="D24" s="140">
        <v>29</v>
      </c>
      <c r="E24" s="140">
        <v>39</v>
      </c>
      <c r="F24" s="140">
        <v>10</v>
      </c>
      <c r="G24" s="141">
        <v>100</v>
      </c>
      <c r="H24" s="140">
        <v>29</v>
      </c>
      <c r="I24" s="141">
        <v>100</v>
      </c>
      <c r="J24" s="140">
        <v>39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200</v>
      </c>
      <c r="C25" s="140">
        <v>8</v>
      </c>
      <c r="D25" s="140">
        <v>16</v>
      </c>
      <c r="E25" s="140">
        <v>24</v>
      </c>
      <c r="F25" s="140">
        <v>8</v>
      </c>
      <c r="G25" s="141">
        <v>100</v>
      </c>
      <c r="H25" s="140">
        <v>16</v>
      </c>
      <c r="I25" s="141">
        <v>100</v>
      </c>
      <c r="J25" s="140">
        <v>24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203</v>
      </c>
      <c r="C26" s="140">
        <v>19</v>
      </c>
      <c r="D26" s="140">
        <v>14</v>
      </c>
      <c r="E26" s="140">
        <v>33</v>
      </c>
      <c r="F26" s="140">
        <v>19</v>
      </c>
      <c r="G26" s="141">
        <v>100</v>
      </c>
      <c r="H26" s="140">
        <v>14</v>
      </c>
      <c r="I26" s="141">
        <v>100</v>
      </c>
      <c r="J26" s="140">
        <v>33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204</v>
      </c>
      <c r="C27" s="140">
        <v>6</v>
      </c>
      <c r="D27" s="140">
        <v>11</v>
      </c>
      <c r="E27" s="140">
        <v>17</v>
      </c>
      <c r="F27" s="140">
        <v>6</v>
      </c>
      <c r="G27" s="141">
        <v>100</v>
      </c>
      <c r="H27" s="140">
        <v>11</v>
      </c>
      <c r="I27" s="141">
        <v>100</v>
      </c>
      <c r="J27" s="140">
        <v>17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208</v>
      </c>
      <c r="C28" s="140">
        <v>8</v>
      </c>
      <c r="D28" s="140">
        <v>29</v>
      </c>
      <c r="E28" s="140">
        <v>37</v>
      </c>
      <c r="F28" s="140">
        <v>8</v>
      </c>
      <c r="G28" s="141">
        <v>100</v>
      </c>
      <c r="H28" s="140">
        <v>29</v>
      </c>
      <c r="I28" s="141">
        <v>100</v>
      </c>
      <c r="J28" s="140">
        <v>37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215</v>
      </c>
      <c r="C29" s="140">
        <v>18</v>
      </c>
      <c r="D29" s="140">
        <v>18</v>
      </c>
      <c r="E29" s="140">
        <v>36</v>
      </c>
      <c r="F29" s="140">
        <v>18</v>
      </c>
      <c r="G29" s="141">
        <v>100</v>
      </c>
      <c r="H29" s="140">
        <v>18</v>
      </c>
      <c r="I29" s="141">
        <v>100</v>
      </c>
      <c r="J29" s="140">
        <v>36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324" t="s">
        <v>148</v>
      </c>
      <c r="B30" s="324"/>
      <c r="C30" s="234">
        <f>IFERROR(SUM(C10:C29),"NIL")</f>
        <v>225</v>
      </c>
      <c r="D30" s="234">
        <f>IFERROR(SUM(D10:D29),"")</f>
        <v>355</v>
      </c>
      <c r="E30" s="234">
        <f>IFERROR(SUM(E10:E29),"")</f>
        <v>580</v>
      </c>
      <c r="F30" s="234">
        <f>IFERROR(SUM(F10:F29),"")</f>
        <v>225</v>
      </c>
      <c r="G30" s="238">
        <f>IFERROR(IF(C30&gt;0,ROUND((F30/C30)*100,2),0),"")</f>
        <v>100</v>
      </c>
      <c r="H30" s="234">
        <f>IFERROR(SUM(H10:H29),"")</f>
        <v>355</v>
      </c>
      <c r="I30" s="238">
        <f>IFERROR(IF(D30&gt;0,ROUND((H30/D30)*100,2),0),"")</f>
        <v>100</v>
      </c>
      <c r="J30" s="234">
        <f>IFERROR(SUM(J10:J29),"")</f>
        <v>580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25">
      <c r="A31" s="320" t="s">
        <v>140</v>
      </c>
      <c r="B31" s="320"/>
      <c r="C31" s="320"/>
      <c r="D31" s="320"/>
      <c r="E31" s="320"/>
      <c r="F31" s="320"/>
      <c r="G31" s="320"/>
      <c r="H31" s="320"/>
      <c r="I31" s="320"/>
      <c r="J31" s="320"/>
      <c r="K31" s="174"/>
      <c r="L31" s="23"/>
      <c r="M31" s="23"/>
      <c r="N31" s="23"/>
      <c r="O31" s="23"/>
      <c r="P31" s="23"/>
      <c r="Q31" s="23"/>
      <c r="R31" s="23"/>
      <c r="S31" s="23"/>
      <c r="T31" s="23"/>
      <c r="U31" s="22"/>
    </row>
    <row r="32" spans="1:21" s="27" customFormat="1" ht="40.049999999999997" customHeight="1" x14ac:dyDescent="0.25">
      <c r="A32" s="376" t="s">
        <v>142</v>
      </c>
      <c r="B32" s="341"/>
      <c r="C32" s="341"/>
      <c r="D32" s="341"/>
      <c r="E32" s="341"/>
      <c r="F32" s="341"/>
      <c r="G32" s="341"/>
      <c r="H32" s="341"/>
      <c r="I32" s="341"/>
      <c r="J32" s="341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40.049999999999997" customHeight="1" x14ac:dyDescent="0.25">
      <c r="A33" s="361" t="s">
        <v>143</v>
      </c>
      <c r="B33" s="321"/>
      <c r="C33" s="321"/>
      <c r="D33" s="321"/>
      <c r="E33" s="321"/>
      <c r="F33" s="321"/>
      <c r="G33" s="321"/>
      <c r="H33" s="321"/>
      <c r="I33" s="321"/>
      <c r="J33" s="321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175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/>
    </row>
    <row r="35" spans="1:21" x14ac:dyDescent="0.25">
      <c r="A35" s="23"/>
      <c r="B35" s="23"/>
      <c r="C35" s="22"/>
      <c r="D35" s="22"/>
      <c r="E35" s="22"/>
      <c r="F35" s="22"/>
      <c r="G35" s="22"/>
      <c r="H35" s="22"/>
      <c r="I35" s="22"/>
      <c r="J35" s="23"/>
      <c r="K35" s="23"/>
      <c r="L35" s="23"/>
      <c r="M35" s="22"/>
      <c r="N35" s="23"/>
      <c r="O35" s="23"/>
      <c r="P35" s="23"/>
      <c r="Q35" s="23"/>
      <c r="R35" s="23"/>
      <c r="S35" s="23"/>
      <c r="T35" s="23"/>
      <c r="U35" s="22"/>
    </row>
    <row r="36" spans="1:2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23"/>
      <c r="B37" s="23"/>
      <c r="C37" s="175"/>
      <c r="D37" s="175"/>
      <c r="E37" s="175"/>
      <c r="F37" s="175"/>
      <c r="G37" s="175"/>
      <c r="H37" s="175"/>
      <c r="I37" s="175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23"/>
      <c r="B38" s="23"/>
      <c r="C38" s="175"/>
      <c r="D38" s="175"/>
      <c r="E38" s="175"/>
      <c r="F38" s="175"/>
      <c r="G38" s="175"/>
      <c r="H38" s="175"/>
      <c r="I38" s="17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23"/>
      <c r="B39" s="23"/>
      <c r="C39" s="175"/>
      <c r="D39" s="175"/>
      <c r="E39" s="175"/>
      <c r="F39" s="175"/>
      <c r="G39" s="175"/>
      <c r="H39" s="175"/>
      <c r="I39" s="17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">
      <c r="A40" s="23"/>
      <c r="B40" s="28"/>
      <c r="C40" s="175"/>
      <c r="D40" s="175"/>
      <c r="E40" s="175"/>
      <c r="F40" s="175"/>
      <c r="G40" s="175"/>
      <c r="H40" s="175"/>
      <c r="I40" s="17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23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29"/>
      <c r="N41" s="29"/>
      <c r="O41" s="29"/>
      <c r="P41" s="30"/>
      <c r="Q41" s="29"/>
      <c r="R41" s="29"/>
      <c r="S41" s="29"/>
      <c r="T41" s="31"/>
      <c r="U41" s="31"/>
    </row>
    <row r="42" spans="1:21" x14ac:dyDescent="0.25">
      <c r="A42" s="23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29"/>
      <c r="R42" s="29"/>
      <c r="S42" s="29"/>
      <c r="T42" s="31"/>
      <c r="U42" s="31"/>
    </row>
    <row r="43" spans="1:21" x14ac:dyDescent="0.25">
      <c r="A43" s="23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29"/>
      <c r="R43" s="29"/>
      <c r="S43" s="29"/>
      <c r="T43" s="31"/>
      <c r="U43" s="31"/>
    </row>
    <row r="44" spans="1:21" x14ac:dyDescent="0.25">
      <c r="A44" s="23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29"/>
      <c r="R44" s="29"/>
      <c r="S44" s="29"/>
      <c r="T44" s="31"/>
      <c r="U44" s="31"/>
    </row>
    <row r="45" spans="1:21" x14ac:dyDescent="0.25">
      <c r="A45" s="23"/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29"/>
      <c r="R45" s="29"/>
      <c r="S45" s="29"/>
      <c r="T45" s="31"/>
      <c r="U45" s="31"/>
    </row>
    <row r="1027" spans="1:19" ht="19.8" x14ac:dyDescent="0.25">
      <c r="A1027" s="176"/>
      <c r="B1027" s="177"/>
      <c r="C1027" s="177"/>
      <c r="D1027" s="177"/>
      <c r="E1027" s="177"/>
      <c r="F1027" s="177"/>
      <c r="G1027" s="177"/>
      <c r="H1027" s="177"/>
      <c r="I1027" s="177"/>
      <c r="J1027" s="177"/>
      <c r="K1027" s="177"/>
      <c r="L1027" s="177"/>
      <c r="M1027" s="177"/>
      <c r="N1027" s="177"/>
      <c r="O1027" s="177"/>
      <c r="P1027" s="177"/>
      <c r="Q1027" s="177"/>
      <c r="R1027" s="177"/>
      <c r="S1027" s="177"/>
    </row>
    <row r="1028" spans="1:19" ht="19.8" x14ac:dyDescent="0.25">
      <c r="A1028" s="178"/>
      <c r="B1028" s="177"/>
      <c r="C1028" s="177"/>
      <c r="D1028" s="177"/>
      <c r="E1028" s="177"/>
      <c r="F1028" s="177"/>
      <c r="G1028" s="177"/>
      <c r="H1028" s="177"/>
      <c r="I1028" s="177"/>
      <c r="J1028" s="177"/>
      <c r="K1028" s="177"/>
      <c r="L1028" s="177"/>
      <c r="M1028" s="177"/>
      <c r="N1028" s="177"/>
      <c r="O1028" s="177"/>
      <c r="P1028" s="177"/>
      <c r="Q1028" s="177"/>
      <c r="R1028" s="177"/>
      <c r="S1028" s="177"/>
    </row>
    <row r="1029" spans="1:19" ht="19.8" x14ac:dyDescent="0.25">
      <c r="A1029" s="178"/>
      <c r="B1029" s="177"/>
      <c r="C1029" s="177"/>
      <c r="D1029" s="177"/>
      <c r="E1029" s="177"/>
      <c r="F1029" s="177"/>
      <c r="G1029" s="177"/>
      <c r="H1029" s="177"/>
      <c r="I1029" s="177"/>
      <c r="J1029" s="177"/>
      <c r="K1029" s="177"/>
      <c r="L1029" s="177"/>
      <c r="M1029" s="177"/>
      <c r="N1029" s="177"/>
      <c r="O1029" s="177"/>
      <c r="P1029" s="177"/>
      <c r="Q1029" s="177"/>
      <c r="R1029" s="177"/>
      <c r="S1029" s="177"/>
    </row>
    <row r="1030" spans="1:19" ht="19.8" x14ac:dyDescent="0.25">
      <c r="A1030" s="178"/>
      <c r="B1030" s="177"/>
      <c r="C1030" s="177"/>
      <c r="D1030" s="177"/>
      <c r="E1030" s="177"/>
      <c r="F1030" s="177"/>
      <c r="G1030" s="177"/>
      <c r="H1030" s="177"/>
      <c r="I1030" s="177"/>
      <c r="J1030" s="177"/>
      <c r="K1030" s="177"/>
      <c r="L1030" s="177"/>
      <c r="M1030" s="177"/>
      <c r="N1030" s="177"/>
      <c r="O1030" s="177"/>
      <c r="P1030" s="177"/>
      <c r="Q1030" s="177"/>
      <c r="R1030" s="177"/>
      <c r="S1030" s="177"/>
    </row>
    <row r="1031" spans="1:19" ht="19.8" x14ac:dyDescent="0.25">
      <c r="A1031" s="178"/>
      <c r="B1031" s="177"/>
      <c r="C1031" s="177"/>
      <c r="D1031" s="177"/>
      <c r="E1031" s="177"/>
      <c r="F1031" s="177"/>
      <c r="G1031" s="177"/>
      <c r="H1031" s="177"/>
      <c r="I1031" s="177"/>
      <c r="J1031" s="177"/>
      <c r="K1031" s="177"/>
      <c r="L1031" s="177"/>
      <c r="M1031" s="177"/>
      <c r="N1031" s="177"/>
      <c r="O1031" s="177"/>
      <c r="P1031" s="177"/>
      <c r="Q1031" s="177"/>
      <c r="R1031" s="177"/>
      <c r="S1031" s="177"/>
    </row>
    <row r="1032" spans="1:19" ht="19.8" x14ac:dyDescent="0.25">
      <c r="A1032" s="178"/>
      <c r="B1032" s="177"/>
      <c r="C1032" s="177"/>
      <c r="D1032" s="177"/>
      <c r="E1032" s="177"/>
      <c r="F1032" s="177"/>
      <c r="G1032" s="177"/>
      <c r="H1032" s="177"/>
      <c r="I1032" s="177"/>
      <c r="J1032" s="177"/>
      <c r="K1032" s="177"/>
      <c r="L1032" s="177"/>
      <c r="M1032" s="177"/>
      <c r="N1032" s="177"/>
      <c r="O1032" s="177"/>
      <c r="P1032" s="177"/>
      <c r="Q1032" s="177"/>
      <c r="R1032" s="177"/>
      <c r="S1032" s="177"/>
    </row>
    <row r="1033" spans="1:19" ht="19.8" x14ac:dyDescent="0.25">
      <c r="A1033" s="178"/>
      <c r="B1033" s="177"/>
      <c r="C1033" s="177"/>
      <c r="D1033" s="177"/>
      <c r="E1033" s="177"/>
      <c r="F1033" s="177"/>
      <c r="G1033" s="177"/>
      <c r="H1033" s="177"/>
      <c r="I1033" s="177"/>
      <c r="J1033" s="177"/>
      <c r="K1033" s="177"/>
      <c r="L1033" s="177"/>
      <c r="M1033" s="177"/>
      <c r="N1033" s="177"/>
      <c r="O1033" s="177"/>
      <c r="P1033" s="177"/>
      <c r="Q1033" s="177"/>
      <c r="R1033" s="177"/>
      <c r="S1033" s="177"/>
    </row>
    <row r="1034" spans="1:19" ht="19.8" x14ac:dyDescent="0.25">
      <c r="A1034" s="178"/>
      <c r="B1034" s="177"/>
      <c r="C1034" s="177"/>
      <c r="D1034" s="177"/>
      <c r="E1034" s="177"/>
      <c r="F1034" s="177"/>
      <c r="G1034" s="177"/>
      <c r="H1034" s="177"/>
      <c r="I1034" s="177"/>
      <c r="J1034" s="177"/>
      <c r="K1034" s="177"/>
      <c r="L1034" s="177"/>
      <c r="M1034" s="177"/>
      <c r="N1034" s="177"/>
      <c r="O1034" s="177"/>
      <c r="P1034" s="177"/>
      <c r="Q1034" s="177"/>
      <c r="R1034" s="177"/>
      <c r="S1034" s="177"/>
    </row>
    <row r="1035" spans="1:19" ht="19.8" x14ac:dyDescent="0.25">
      <c r="A1035" s="178"/>
      <c r="B1035" s="177"/>
      <c r="C1035" s="177"/>
      <c r="D1035" s="177"/>
      <c r="E1035" s="177"/>
      <c r="F1035" s="177"/>
      <c r="G1035" s="177"/>
      <c r="H1035" s="177"/>
      <c r="I1035" s="177"/>
      <c r="J1035" s="177"/>
      <c r="K1035" s="177"/>
      <c r="L1035" s="177"/>
      <c r="M1035" s="177"/>
      <c r="N1035" s="177"/>
      <c r="O1035" s="177"/>
      <c r="P1035" s="177"/>
      <c r="Q1035" s="177"/>
      <c r="R1035" s="177"/>
      <c r="S1035" s="177"/>
    </row>
    <row r="1036" spans="1:19" ht="19.8" x14ac:dyDescent="0.25">
      <c r="A1036" s="178"/>
      <c r="B1036" s="177"/>
      <c r="C1036" s="177"/>
      <c r="D1036" s="177"/>
      <c r="E1036" s="177"/>
      <c r="F1036" s="177"/>
      <c r="G1036" s="177"/>
      <c r="H1036" s="177"/>
      <c r="I1036" s="177"/>
      <c r="J1036" s="177"/>
      <c r="K1036" s="177"/>
      <c r="L1036" s="177"/>
      <c r="M1036" s="177"/>
      <c r="N1036" s="177"/>
      <c r="O1036" s="177"/>
      <c r="P1036" s="177"/>
      <c r="Q1036" s="177"/>
      <c r="R1036" s="177"/>
      <c r="S1036" s="177"/>
    </row>
    <row r="1037" spans="1:19" ht="19.8" x14ac:dyDescent="0.25">
      <c r="A1037" s="178"/>
      <c r="B1037" s="177"/>
      <c r="C1037" s="177"/>
      <c r="D1037" s="177"/>
      <c r="E1037" s="177"/>
      <c r="F1037" s="177"/>
      <c r="G1037" s="177"/>
      <c r="H1037" s="177"/>
      <c r="I1037" s="177"/>
      <c r="J1037" s="177"/>
      <c r="K1037" s="177"/>
      <c r="L1037" s="177"/>
      <c r="M1037" s="177"/>
      <c r="N1037" s="177"/>
      <c r="O1037" s="177"/>
      <c r="P1037" s="177"/>
      <c r="Q1037" s="177"/>
      <c r="R1037" s="177"/>
      <c r="S1037" s="177"/>
    </row>
    <row r="1038" spans="1:19" ht="19.8" x14ac:dyDescent="0.25">
      <c r="A1038" s="178"/>
      <c r="B1038" s="177"/>
      <c r="C1038" s="177"/>
      <c r="D1038" s="177"/>
      <c r="E1038" s="177"/>
      <c r="F1038" s="177"/>
      <c r="G1038" s="177"/>
      <c r="H1038" s="177"/>
      <c r="I1038" s="177"/>
      <c r="J1038" s="177"/>
      <c r="K1038" s="177"/>
      <c r="L1038" s="177"/>
      <c r="M1038" s="177"/>
      <c r="N1038" s="177"/>
      <c r="O1038" s="177"/>
      <c r="P1038" s="177"/>
      <c r="Q1038" s="177"/>
      <c r="R1038" s="177"/>
      <c r="S1038" s="177"/>
    </row>
    <row r="1039" spans="1:19" ht="19.8" x14ac:dyDescent="0.25">
      <c r="A1039" s="178"/>
      <c r="B1039" s="177"/>
      <c r="C1039" s="177"/>
      <c r="D1039" s="177"/>
      <c r="E1039" s="177"/>
      <c r="F1039" s="177"/>
      <c r="G1039" s="177"/>
      <c r="H1039" s="177"/>
      <c r="I1039" s="177"/>
      <c r="J1039" s="177"/>
      <c r="K1039" s="177"/>
      <c r="L1039" s="177"/>
      <c r="M1039" s="177"/>
      <c r="N1039" s="177"/>
      <c r="O1039" s="177"/>
      <c r="P1039" s="177"/>
      <c r="Q1039" s="177"/>
      <c r="R1039" s="177"/>
      <c r="S1039" s="177"/>
    </row>
    <row r="1040" spans="1:19" ht="19.8" x14ac:dyDescent="0.25">
      <c r="A1040" s="178"/>
      <c r="B1040" s="177"/>
      <c r="C1040" s="177"/>
      <c r="D1040" s="177"/>
      <c r="E1040" s="177"/>
      <c r="F1040" s="177"/>
      <c r="G1040" s="177"/>
      <c r="H1040" s="177"/>
      <c r="I1040" s="177"/>
      <c r="J1040" s="177"/>
      <c r="K1040" s="177"/>
      <c r="L1040" s="177"/>
      <c r="M1040" s="177"/>
      <c r="N1040" s="177"/>
      <c r="O1040" s="177"/>
      <c r="P1040" s="177"/>
      <c r="Q1040" s="177"/>
      <c r="R1040" s="177"/>
      <c r="S1040" s="177"/>
    </row>
    <row r="1041" spans="1:19" ht="19.8" x14ac:dyDescent="0.25">
      <c r="A1041" s="178"/>
      <c r="B1041" s="177"/>
      <c r="C1041" s="177"/>
      <c r="D1041" s="177"/>
      <c r="E1041" s="177"/>
      <c r="F1041" s="177"/>
      <c r="G1041" s="177"/>
      <c r="H1041" s="177"/>
      <c r="I1041" s="177"/>
      <c r="J1041" s="177"/>
      <c r="K1041" s="177"/>
      <c r="L1041" s="177"/>
      <c r="M1041" s="177"/>
      <c r="N1041" s="177"/>
      <c r="O1041" s="177"/>
      <c r="P1041" s="177"/>
      <c r="Q1041" s="177"/>
      <c r="R1041" s="177"/>
      <c r="S1041" s="177"/>
    </row>
    <row r="1042" spans="1:19" ht="19.8" x14ac:dyDescent="0.25">
      <c r="A1042" s="178"/>
      <c r="B1042" s="177"/>
      <c r="C1042" s="177"/>
      <c r="D1042" s="177"/>
      <c r="E1042" s="177"/>
      <c r="F1042" s="177"/>
      <c r="G1042" s="177"/>
      <c r="H1042" s="177"/>
      <c r="I1042" s="177"/>
      <c r="J1042" s="177"/>
      <c r="K1042" s="177"/>
      <c r="L1042" s="177"/>
      <c r="M1042" s="177"/>
      <c r="N1042" s="177"/>
      <c r="O1042" s="177"/>
      <c r="P1042" s="177"/>
      <c r="Q1042" s="177"/>
      <c r="R1042" s="177"/>
      <c r="S1042" s="177"/>
    </row>
    <row r="1043" spans="1:19" ht="19.8" x14ac:dyDescent="0.25">
      <c r="A1043" s="178"/>
      <c r="B1043" s="177"/>
      <c r="C1043" s="177"/>
      <c r="D1043" s="177"/>
      <c r="E1043" s="177"/>
      <c r="F1043" s="177"/>
      <c r="G1043" s="177"/>
      <c r="H1043" s="177"/>
      <c r="I1043" s="177"/>
      <c r="J1043" s="177"/>
      <c r="K1043" s="177"/>
      <c r="L1043" s="177"/>
      <c r="M1043" s="177"/>
      <c r="N1043" s="177"/>
      <c r="O1043" s="177"/>
      <c r="P1043" s="177"/>
      <c r="Q1043" s="177"/>
      <c r="R1043" s="177"/>
      <c r="S1043" s="177"/>
    </row>
    <row r="1044" spans="1:19" ht="19.8" x14ac:dyDescent="0.25">
      <c r="A1044" s="178"/>
      <c r="B1044" s="177"/>
      <c r="C1044" s="177"/>
      <c r="D1044" s="177"/>
      <c r="E1044" s="177"/>
      <c r="F1044" s="177"/>
      <c r="G1044" s="177"/>
      <c r="H1044" s="177"/>
      <c r="I1044" s="177"/>
      <c r="J1044" s="177"/>
      <c r="K1044" s="177"/>
      <c r="L1044" s="177"/>
      <c r="M1044" s="177"/>
      <c r="N1044" s="177"/>
      <c r="O1044" s="177"/>
      <c r="P1044" s="177"/>
      <c r="Q1044" s="177"/>
      <c r="R1044" s="177"/>
      <c r="S1044" s="177"/>
    </row>
    <row r="1045" spans="1:19" ht="19.8" x14ac:dyDescent="0.25">
      <c r="A1045" s="178"/>
      <c r="B1045" s="177"/>
      <c r="C1045" s="177"/>
      <c r="D1045" s="177"/>
      <c r="E1045" s="177"/>
      <c r="F1045" s="177"/>
      <c r="G1045" s="177"/>
      <c r="H1045" s="177"/>
      <c r="I1045" s="177"/>
      <c r="J1045" s="177"/>
      <c r="K1045" s="177"/>
      <c r="L1045" s="177"/>
      <c r="M1045" s="177"/>
      <c r="N1045" s="177"/>
      <c r="O1045" s="177"/>
      <c r="P1045" s="177"/>
      <c r="Q1045" s="177"/>
      <c r="R1045" s="177"/>
      <c r="S1045" s="177"/>
    </row>
    <row r="1046" spans="1:19" ht="19.8" x14ac:dyDescent="0.25">
      <c r="A1046" s="178"/>
      <c r="B1046" s="177"/>
      <c r="C1046" s="177"/>
      <c r="D1046" s="177"/>
      <c r="E1046" s="177"/>
      <c r="F1046" s="177"/>
      <c r="G1046" s="177"/>
      <c r="H1046" s="177"/>
      <c r="I1046" s="177"/>
      <c r="J1046" s="177"/>
      <c r="K1046" s="177"/>
      <c r="L1046" s="177"/>
      <c r="M1046" s="177"/>
      <c r="N1046" s="177"/>
      <c r="O1046" s="177"/>
      <c r="P1046" s="177"/>
      <c r="Q1046" s="177"/>
      <c r="R1046" s="177"/>
      <c r="S1046" s="177"/>
    </row>
  </sheetData>
  <sheetProtection sheet="1" objects="1" scenarios="1"/>
  <mergeCells count="15">
    <mergeCell ref="A6:J6"/>
    <mergeCell ref="A1:J1"/>
    <mergeCell ref="A2:J2"/>
    <mergeCell ref="A3:J3"/>
    <mergeCell ref="A4:J4"/>
    <mergeCell ref="A5:J5"/>
    <mergeCell ref="A31:J31"/>
    <mergeCell ref="A32:J32"/>
    <mergeCell ref="A33:J33"/>
    <mergeCell ref="A7:J7"/>
    <mergeCell ref="A8:A9"/>
    <mergeCell ref="B8:B9"/>
    <mergeCell ref="C8:E8"/>
    <mergeCell ref="F8:J8"/>
    <mergeCell ref="A30:B30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33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9.3320312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163"/>
      <c r="L1" s="256" t="s">
        <v>122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6"/>
      <c r="J3" s="316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9" t="s">
        <v>147</v>
      </c>
      <c r="B5" s="318"/>
      <c r="C5" s="318"/>
      <c r="D5" s="318"/>
      <c r="E5" s="318"/>
      <c r="F5" s="318"/>
      <c r="G5" s="318"/>
      <c r="H5" s="318"/>
      <c r="I5" s="318"/>
      <c r="J5" s="318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1" t="s">
        <v>951</v>
      </c>
      <c r="B6" s="312"/>
      <c r="C6" s="312"/>
      <c r="D6" s="312"/>
      <c r="E6" s="312"/>
      <c r="F6" s="312"/>
      <c r="G6" s="312"/>
      <c r="H6" s="312"/>
      <c r="I6" s="312"/>
      <c r="J6" s="312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9"/>
      <c r="B7" s="318"/>
      <c r="C7" s="318"/>
      <c r="D7" s="318"/>
      <c r="E7" s="318"/>
      <c r="F7" s="318"/>
      <c r="G7" s="318"/>
      <c r="H7" s="318"/>
      <c r="I7" s="318"/>
      <c r="J7" s="31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22" t="s">
        <v>54</v>
      </c>
      <c r="B8" s="322" t="s">
        <v>0</v>
      </c>
      <c r="C8" s="323" t="s">
        <v>49</v>
      </c>
      <c r="D8" s="323"/>
      <c r="E8" s="323"/>
      <c r="F8" s="323" t="s">
        <v>20</v>
      </c>
      <c r="G8" s="323"/>
      <c r="H8" s="323"/>
      <c r="I8" s="323"/>
      <c r="J8" s="323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23"/>
      <c r="B9" s="322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157</v>
      </c>
      <c r="C10" s="140">
        <v>2</v>
      </c>
      <c r="D10" s="140">
        <v>13</v>
      </c>
      <c r="E10" s="140">
        <v>15</v>
      </c>
      <c r="F10" s="140">
        <v>2</v>
      </c>
      <c r="G10" s="141">
        <v>100</v>
      </c>
      <c r="H10" s="140">
        <v>13</v>
      </c>
      <c r="I10" s="141">
        <v>100</v>
      </c>
      <c r="J10" s="140">
        <v>15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162</v>
      </c>
      <c r="C11" s="140">
        <v>13</v>
      </c>
      <c r="D11" s="140">
        <v>15</v>
      </c>
      <c r="E11" s="140">
        <v>28</v>
      </c>
      <c r="F11" s="140">
        <v>13</v>
      </c>
      <c r="G11" s="141">
        <v>100</v>
      </c>
      <c r="H11" s="140">
        <v>15</v>
      </c>
      <c r="I11" s="141">
        <v>100</v>
      </c>
      <c r="J11" s="140">
        <v>28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184</v>
      </c>
      <c r="C12" s="140">
        <v>7</v>
      </c>
      <c r="D12" s="140">
        <v>16</v>
      </c>
      <c r="E12" s="140">
        <v>23</v>
      </c>
      <c r="F12" s="140">
        <v>7</v>
      </c>
      <c r="G12" s="141">
        <v>100</v>
      </c>
      <c r="H12" s="140">
        <v>16</v>
      </c>
      <c r="I12" s="141">
        <v>100</v>
      </c>
      <c r="J12" s="140">
        <v>23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191</v>
      </c>
      <c r="C13" s="140">
        <v>5</v>
      </c>
      <c r="D13" s="140">
        <v>6</v>
      </c>
      <c r="E13" s="140">
        <v>11</v>
      </c>
      <c r="F13" s="140">
        <v>5</v>
      </c>
      <c r="G13" s="141">
        <v>100</v>
      </c>
      <c r="H13" s="140">
        <v>6</v>
      </c>
      <c r="I13" s="141">
        <v>100</v>
      </c>
      <c r="J13" s="140">
        <v>11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192</v>
      </c>
      <c r="C14" s="140">
        <v>7</v>
      </c>
      <c r="D14" s="140">
        <v>10</v>
      </c>
      <c r="E14" s="140">
        <v>17</v>
      </c>
      <c r="F14" s="140">
        <v>7</v>
      </c>
      <c r="G14" s="141">
        <v>100</v>
      </c>
      <c r="H14" s="140">
        <v>10</v>
      </c>
      <c r="I14" s="141">
        <v>100</v>
      </c>
      <c r="J14" s="140">
        <v>17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198</v>
      </c>
      <c r="C15" s="140">
        <v>9</v>
      </c>
      <c r="D15" s="140">
        <v>15</v>
      </c>
      <c r="E15" s="140">
        <v>24</v>
      </c>
      <c r="F15" s="140">
        <v>9</v>
      </c>
      <c r="G15" s="141">
        <v>100</v>
      </c>
      <c r="H15" s="140">
        <v>15</v>
      </c>
      <c r="I15" s="141">
        <v>100</v>
      </c>
      <c r="J15" s="140">
        <v>24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203</v>
      </c>
      <c r="C16" s="140">
        <v>7</v>
      </c>
      <c r="D16" s="140">
        <v>9</v>
      </c>
      <c r="E16" s="140">
        <v>16</v>
      </c>
      <c r="F16" s="140">
        <v>7</v>
      </c>
      <c r="G16" s="141">
        <v>100</v>
      </c>
      <c r="H16" s="140">
        <v>9</v>
      </c>
      <c r="I16" s="141">
        <v>100</v>
      </c>
      <c r="J16" s="140">
        <v>16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324" t="s">
        <v>148</v>
      </c>
      <c r="B17" s="324"/>
      <c r="C17" s="234">
        <f>IFERROR(SUM(C10:C16),"NIL")</f>
        <v>50</v>
      </c>
      <c r="D17" s="234">
        <f>IFERROR(SUM(D10:D16),"")</f>
        <v>84</v>
      </c>
      <c r="E17" s="234">
        <f>IFERROR(SUM(E10:E16),"")</f>
        <v>134</v>
      </c>
      <c r="F17" s="234">
        <f>IFERROR(SUM(F10:F16),"")</f>
        <v>50</v>
      </c>
      <c r="G17" s="238">
        <f>IFERROR(IF(C17&gt;0,ROUND((F17/C17)*100,2),0),"")</f>
        <v>100</v>
      </c>
      <c r="H17" s="234">
        <f>IFERROR(SUM(H10:H16),"")</f>
        <v>84</v>
      </c>
      <c r="I17" s="238">
        <f>IFERROR(IF(D17&gt;0,ROUND((H17/D17)*100,2),0),"")</f>
        <v>100</v>
      </c>
      <c r="J17" s="234">
        <f>IFERROR(SUM(J10:J16),"")</f>
        <v>134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320" t="s">
        <v>140</v>
      </c>
      <c r="B18" s="320"/>
      <c r="C18" s="320"/>
      <c r="D18" s="320"/>
      <c r="E18" s="320"/>
      <c r="F18" s="320"/>
      <c r="G18" s="320"/>
      <c r="H18" s="320"/>
      <c r="I18" s="320"/>
      <c r="J18" s="320"/>
      <c r="K18" s="174"/>
      <c r="L18" s="23"/>
      <c r="M18" s="23"/>
      <c r="N18" s="23"/>
      <c r="O18" s="23"/>
      <c r="P18" s="23"/>
      <c r="Q18" s="23"/>
      <c r="R18" s="23"/>
      <c r="S18" s="23"/>
      <c r="T18" s="23"/>
      <c r="U18" s="22"/>
    </row>
    <row r="19" spans="1:21" s="27" customFormat="1" ht="40.049999999999997" customHeight="1" x14ac:dyDescent="0.25">
      <c r="A19" s="376" t="s">
        <v>142</v>
      </c>
      <c r="B19" s="341"/>
      <c r="C19" s="341"/>
      <c r="D19" s="341"/>
      <c r="E19" s="341"/>
      <c r="F19" s="341"/>
      <c r="G19" s="341"/>
      <c r="H19" s="341"/>
      <c r="I19" s="341"/>
      <c r="J19" s="341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40.049999999999997" customHeight="1" x14ac:dyDescent="0.25">
      <c r="A20" s="361" t="s">
        <v>143</v>
      </c>
      <c r="B20" s="321"/>
      <c r="C20" s="321"/>
      <c r="D20" s="321"/>
      <c r="E20" s="321"/>
      <c r="F20" s="321"/>
      <c r="G20" s="321"/>
      <c r="H20" s="321"/>
      <c r="I20" s="321"/>
      <c r="J20" s="321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175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2"/>
    </row>
    <row r="22" spans="1:21" x14ac:dyDescent="0.25">
      <c r="A22" s="23"/>
      <c r="B22" s="23"/>
      <c r="C22" s="22"/>
      <c r="D22" s="22"/>
      <c r="E22" s="22"/>
      <c r="F22" s="22"/>
      <c r="G22" s="22"/>
      <c r="H22" s="22"/>
      <c r="I22" s="22"/>
      <c r="J22" s="23"/>
      <c r="K22" s="23"/>
      <c r="L22" s="23"/>
      <c r="M22" s="22"/>
      <c r="N22" s="23"/>
      <c r="O22" s="23"/>
      <c r="P22" s="23"/>
      <c r="Q22" s="23"/>
      <c r="R22" s="23"/>
      <c r="S22" s="23"/>
      <c r="T22" s="23"/>
      <c r="U22" s="22"/>
    </row>
    <row r="23" spans="1:2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23"/>
      <c r="B24" s="23"/>
      <c r="C24" s="175"/>
      <c r="D24" s="175"/>
      <c r="E24" s="175"/>
      <c r="F24" s="175"/>
      <c r="G24" s="175"/>
      <c r="H24" s="175"/>
      <c r="I24" s="175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23"/>
      <c r="B25" s="23"/>
      <c r="C25" s="175"/>
      <c r="D25" s="175"/>
      <c r="E25" s="175"/>
      <c r="F25" s="175"/>
      <c r="G25" s="175"/>
      <c r="H25" s="175"/>
      <c r="I25" s="17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23"/>
      <c r="B26" s="23"/>
      <c r="C26" s="175"/>
      <c r="D26" s="175"/>
      <c r="E26" s="175"/>
      <c r="F26" s="175"/>
      <c r="G26" s="175"/>
      <c r="H26" s="175"/>
      <c r="I26" s="17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">
      <c r="A27" s="23"/>
      <c r="B27" s="28"/>
      <c r="C27" s="175"/>
      <c r="D27" s="175"/>
      <c r="E27" s="175"/>
      <c r="F27" s="175"/>
      <c r="G27" s="175"/>
      <c r="H27" s="175"/>
      <c r="I27" s="17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23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29"/>
      <c r="N28" s="29"/>
      <c r="O28" s="29"/>
      <c r="P28" s="30"/>
      <c r="Q28" s="29"/>
      <c r="R28" s="29"/>
      <c r="S28" s="29"/>
      <c r="T28" s="31"/>
      <c r="U28" s="31"/>
    </row>
    <row r="29" spans="1:21" x14ac:dyDescent="0.25">
      <c r="A29" s="23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29"/>
      <c r="R29" s="29"/>
      <c r="S29" s="29"/>
      <c r="T29" s="31"/>
      <c r="U29" s="31"/>
    </row>
    <row r="30" spans="1:21" x14ac:dyDescent="0.25">
      <c r="A30" s="23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29"/>
      <c r="R30" s="29"/>
      <c r="S30" s="29"/>
      <c r="T30" s="31"/>
      <c r="U30" s="31"/>
    </row>
    <row r="31" spans="1:21" x14ac:dyDescent="0.25">
      <c r="A31" s="23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29"/>
      <c r="R31" s="29"/>
      <c r="S31" s="29"/>
      <c r="T31" s="31"/>
      <c r="U31" s="31"/>
    </row>
    <row r="32" spans="1:21" x14ac:dyDescent="0.25">
      <c r="A32" s="23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29"/>
      <c r="R32" s="29"/>
      <c r="S32" s="29"/>
      <c r="T32" s="31"/>
      <c r="U32" s="31"/>
    </row>
    <row r="1014" spans="1:19" ht="19.8" x14ac:dyDescent="0.25">
      <c r="A1014" s="176"/>
      <c r="B1014" s="177"/>
      <c r="C1014" s="177"/>
      <c r="D1014" s="177"/>
      <c r="E1014" s="177"/>
      <c r="F1014" s="177"/>
      <c r="G1014" s="177"/>
      <c r="H1014" s="177"/>
      <c r="I1014" s="177"/>
      <c r="J1014" s="177"/>
      <c r="K1014" s="177"/>
      <c r="L1014" s="177"/>
      <c r="M1014" s="177"/>
      <c r="N1014" s="177"/>
      <c r="O1014" s="177"/>
      <c r="P1014" s="177"/>
      <c r="Q1014" s="177"/>
      <c r="R1014" s="177"/>
      <c r="S1014" s="177"/>
    </row>
    <row r="1015" spans="1:19" ht="19.8" x14ac:dyDescent="0.25">
      <c r="A1015" s="178"/>
      <c r="B1015" s="177"/>
      <c r="C1015" s="177"/>
      <c r="D1015" s="177"/>
      <c r="E1015" s="177"/>
      <c r="F1015" s="177"/>
      <c r="G1015" s="177"/>
      <c r="H1015" s="177"/>
      <c r="I1015" s="177"/>
      <c r="J1015" s="177"/>
      <c r="K1015" s="177"/>
      <c r="L1015" s="177"/>
      <c r="M1015" s="177"/>
      <c r="N1015" s="177"/>
      <c r="O1015" s="177"/>
      <c r="P1015" s="177"/>
      <c r="Q1015" s="177"/>
      <c r="R1015" s="177"/>
      <c r="S1015" s="177"/>
    </row>
    <row r="1016" spans="1:19" ht="19.8" x14ac:dyDescent="0.25">
      <c r="A1016" s="178"/>
      <c r="B1016" s="177"/>
      <c r="C1016" s="177"/>
      <c r="D1016" s="177"/>
      <c r="E1016" s="177"/>
      <c r="F1016" s="177"/>
      <c r="G1016" s="177"/>
      <c r="H1016" s="177"/>
      <c r="I1016" s="177"/>
      <c r="J1016" s="177"/>
      <c r="K1016" s="177"/>
      <c r="L1016" s="177"/>
      <c r="M1016" s="177"/>
      <c r="N1016" s="177"/>
      <c r="O1016" s="177"/>
      <c r="P1016" s="177"/>
      <c r="Q1016" s="177"/>
      <c r="R1016" s="177"/>
      <c r="S1016" s="177"/>
    </row>
    <row r="1017" spans="1:19" ht="19.8" x14ac:dyDescent="0.25">
      <c r="A1017" s="178"/>
      <c r="B1017" s="177"/>
      <c r="C1017" s="177"/>
      <c r="D1017" s="177"/>
      <c r="E1017" s="177"/>
      <c r="F1017" s="177"/>
      <c r="G1017" s="177"/>
      <c r="H1017" s="177"/>
      <c r="I1017" s="177"/>
      <c r="J1017" s="177"/>
      <c r="K1017" s="177"/>
      <c r="L1017" s="177"/>
      <c r="M1017" s="177"/>
      <c r="N1017" s="177"/>
      <c r="O1017" s="177"/>
      <c r="P1017" s="177"/>
      <c r="Q1017" s="177"/>
      <c r="R1017" s="177"/>
      <c r="S1017" s="177"/>
    </row>
    <row r="1018" spans="1:19" ht="19.8" x14ac:dyDescent="0.25">
      <c r="A1018" s="178"/>
      <c r="B1018" s="177"/>
      <c r="C1018" s="177"/>
      <c r="D1018" s="177"/>
      <c r="E1018" s="177"/>
      <c r="F1018" s="177"/>
      <c r="G1018" s="177"/>
      <c r="H1018" s="177"/>
      <c r="I1018" s="177"/>
      <c r="J1018" s="177"/>
      <c r="K1018" s="177"/>
      <c r="L1018" s="177"/>
      <c r="M1018" s="177"/>
      <c r="N1018" s="177"/>
      <c r="O1018" s="177"/>
      <c r="P1018" s="177"/>
      <c r="Q1018" s="177"/>
      <c r="R1018" s="177"/>
      <c r="S1018" s="177"/>
    </row>
    <row r="1019" spans="1:19" ht="19.8" x14ac:dyDescent="0.25">
      <c r="A1019" s="178"/>
      <c r="B1019" s="177"/>
      <c r="C1019" s="177"/>
      <c r="D1019" s="177"/>
      <c r="E1019" s="177"/>
      <c r="F1019" s="177"/>
      <c r="G1019" s="177"/>
      <c r="H1019" s="177"/>
      <c r="I1019" s="177"/>
      <c r="J1019" s="177"/>
      <c r="K1019" s="177"/>
      <c r="L1019" s="177"/>
      <c r="M1019" s="177"/>
      <c r="N1019" s="177"/>
      <c r="O1019" s="177"/>
      <c r="P1019" s="177"/>
      <c r="Q1019" s="177"/>
      <c r="R1019" s="177"/>
      <c r="S1019" s="177"/>
    </row>
    <row r="1020" spans="1:19" ht="19.8" x14ac:dyDescent="0.25">
      <c r="A1020" s="178"/>
      <c r="B1020" s="177"/>
      <c r="C1020" s="177"/>
      <c r="D1020" s="177"/>
      <c r="E1020" s="177"/>
      <c r="F1020" s="177"/>
      <c r="G1020" s="177"/>
      <c r="H1020" s="177"/>
      <c r="I1020" s="177"/>
      <c r="J1020" s="177"/>
      <c r="K1020" s="177"/>
      <c r="L1020" s="177"/>
      <c r="M1020" s="177"/>
      <c r="N1020" s="177"/>
      <c r="O1020" s="177"/>
      <c r="P1020" s="177"/>
      <c r="Q1020" s="177"/>
      <c r="R1020" s="177"/>
      <c r="S1020" s="177"/>
    </row>
    <row r="1021" spans="1:19" ht="19.8" x14ac:dyDescent="0.25">
      <c r="A1021" s="178"/>
      <c r="B1021" s="177"/>
      <c r="C1021" s="177"/>
      <c r="D1021" s="177"/>
      <c r="E1021" s="177"/>
      <c r="F1021" s="177"/>
      <c r="G1021" s="177"/>
      <c r="H1021" s="177"/>
      <c r="I1021" s="177"/>
      <c r="J1021" s="177"/>
      <c r="K1021" s="177"/>
      <c r="L1021" s="177"/>
      <c r="M1021" s="177"/>
      <c r="N1021" s="177"/>
      <c r="O1021" s="177"/>
      <c r="P1021" s="177"/>
      <c r="Q1021" s="177"/>
      <c r="R1021" s="177"/>
      <c r="S1021" s="177"/>
    </row>
    <row r="1022" spans="1:19" ht="19.8" x14ac:dyDescent="0.25">
      <c r="A1022" s="178"/>
      <c r="B1022" s="177"/>
      <c r="C1022" s="177"/>
      <c r="D1022" s="177"/>
      <c r="E1022" s="177"/>
      <c r="F1022" s="177"/>
      <c r="G1022" s="177"/>
      <c r="H1022" s="177"/>
      <c r="I1022" s="177"/>
      <c r="J1022" s="177"/>
      <c r="K1022" s="177"/>
      <c r="L1022" s="177"/>
      <c r="M1022" s="177"/>
      <c r="N1022" s="177"/>
      <c r="O1022" s="177"/>
      <c r="P1022" s="177"/>
      <c r="Q1022" s="177"/>
      <c r="R1022" s="177"/>
      <c r="S1022" s="177"/>
    </row>
    <row r="1023" spans="1:19" ht="19.8" x14ac:dyDescent="0.25">
      <c r="A1023" s="178"/>
      <c r="B1023" s="177"/>
      <c r="C1023" s="177"/>
      <c r="D1023" s="177"/>
      <c r="E1023" s="177"/>
      <c r="F1023" s="177"/>
      <c r="G1023" s="177"/>
      <c r="H1023" s="177"/>
      <c r="I1023" s="177"/>
      <c r="J1023" s="177"/>
      <c r="K1023" s="177"/>
      <c r="L1023" s="177"/>
      <c r="M1023" s="177"/>
      <c r="N1023" s="177"/>
      <c r="O1023" s="177"/>
      <c r="P1023" s="177"/>
      <c r="Q1023" s="177"/>
      <c r="R1023" s="177"/>
      <c r="S1023" s="177"/>
    </row>
    <row r="1024" spans="1:19" ht="19.8" x14ac:dyDescent="0.25">
      <c r="A1024" s="178"/>
      <c r="B1024" s="177"/>
      <c r="C1024" s="177"/>
      <c r="D1024" s="177"/>
      <c r="E1024" s="177"/>
      <c r="F1024" s="177"/>
      <c r="G1024" s="177"/>
      <c r="H1024" s="177"/>
      <c r="I1024" s="177"/>
      <c r="J1024" s="177"/>
      <c r="K1024" s="177"/>
      <c r="L1024" s="177"/>
      <c r="M1024" s="177"/>
      <c r="N1024" s="177"/>
      <c r="O1024" s="177"/>
      <c r="P1024" s="177"/>
      <c r="Q1024" s="177"/>
      <c r="R1024" s="177"/>
      <c r="S1024" s="177"/>
    </row>
    <row r="1025" spans="1:19" ht="19.8" x14ac:dyDescent="0.25">
      <c r="A1025" s="178"/>
      <c r="B1025" s="177"/>
      <c r="C1025" s="177"/>
      <c r="D1025" s="177"/>
      <c r="E1025" s="177"/>
      <c r="F1025" s="177"/>
      <c r="G1025" s="177"/>
      <c r="H1025" s="177"/>
      <c r="I1025" s="177"/>
      <c r="J1025" s="177"/>
      <c r="K1025" s="177"/>
      <c r="L1025" s="177"/>
      <c r="M1025" s="177"/>
      <c r="N1025" s="177"/>
      <c r="O1025" s="177"/>
      <c r="P1025" s="177"/>
      <c r="Q1025" s="177"/>
      <c r="R1025" s="177"/>
      <c r="S1025" s="177"/>
    </row>
    <row r="1026" spans="1:19" ht="19.8" x14ac:dyDescent="0.25">
      <c r="A1026" s="178"/>
      <c r="B1026" s="177"/>
      <c r="C1026" s="177"/>
      <c r="D1026" s="177"/>
      <c r="E1026" s="177"/>
      <c r="F1026" s="177"/>
      <c r="G1026" s="177"/>
      <c r="H1026" s="177"/>
      <c r="I1026" s="177"/>
      <c r="J1026" s="177"/>
      <c r="K1026" s="177"/>
      <c r="L1026" s="177"/>
      <c r="M1026" s="177"/>
      <c r="N1026" s="177"/>
      <c r="O1026" s="177"/>
      <c r="P1026" s="177"/>
      <c r="Q1026" s="177"/>
      <c r="R1026" s="177"/>
      <c r="S1026" s="177"/>
    </row>
    <row r="1027" spans="1:19" ht="19.8" x14ac:dyDescent="0.25">
      <c r="A1027" s="178"/>
      <c r="B1027" s="177"/>
      <c r="C1027" s="177"/>
      <c r="D1027" s="177"/>
      <c r="E1027" s="177"/>
      <c r="F1027" s="177"/>
      <c r="G1027" s="177"/>
      <c r="H1027" s="177"/>
      <c r="I1027" s="177"/>
      <c r="J1027" s="177"/>
      <c r="K1027" s="177"/>
      <c r="L1027" s="177"/>
      <c r="M1027" s="177"/>
      <c r="N1027" s="177"/>
      <c r="O1027" s="177"/>
      <c r="P1027" s="177"/>
      <c r="Q1027" s="177"/>
      <c r="R1027" s="177"/>
      <c r="S1027" s="177"/>
    </row>
    <row r="1028" spans="1:19" ht="19.8" x14ac:dyDescent="0.25">
      <c r="A1028" s="178"/>
      <c r="B1028" s="177"/>
      <c r="C1028" s="177"/>
      <c r="D1028" s="177"/>
      <c r="E1028" s="177"/>
      <c r="F1028" s="177"/>
      <c r="G1028" s="177"/>
      <c r="H1028" s="177"/>
      <c r="I1028" s="177"/>
      <c r="J1028" s="177"/>
      <c r="K1028" s="177"/>
      <c r="L1028" s="177"/>
      <c r="M1028" s="177"/>
      <c r="N1028" s="177"/>
      <c r="O1028" s="177"/>
      <c r="P1028" s="177"/>
      <c r="Q1028" s="177"/>
      <c r="R1028" s="177"/>
      <c r="S1028" s="177"/>
    </row>
    <row r="1029" spans="1:19" ht="19.8" x14ac:dyDescent="0.25">
      <c r="A1029" s="178"/>
      <c r="B1029" s="177"/>
      <c r="C1029" s="177"/>
      <c r="D1029" s="177"/>
      <c r="E1029" s="177"/>
      <c r="F1029" s="177"/>
      <c r="G1029" s="177"/>
      <c r="H1029" s="177"/>
      <c r="I1029" s="177"/>
      <c r="J1029" s="177"/>
      <c r="K1029" s="177"/>
      <c r="L1029" s="177"/>
      <c r="M1029" s="177"/>
      <c r="N1029" s="177"/>
      <c r="O1029" s="177"/>
      <c r="P1029" s="177"/>
      <c r="Q1029" s="177"/>
      <c r="R1029" s="177"/>
      <c r="S1029" s="177"/>
    </row>
    <row r="1030" spans="1:19" ht="19.8" x14ac:dyDescent="0.25">
      <c r="A1030" s="178"/>
      <c r="B1030" s="177"/>
      <c r="C1030" s="177"/>
      <c r="D1030" s="177"/>
      <c r="E1030" s="177"/>
      <c r="F1030" s="177"/>
      <c r="G1030" s="177"/>
      <c r="H1030" s="177"/>
      <c r="I1030" s="177"/>
      <c r="J1030" s="177"/>
      <c r="K1030" s="177"/>
      <c r="L1030" s="177"/>
      <c r="M1030" s="177"/>
      <c r="N1030" s="177"/>
      <c r="O1030" s="177"/>
      <c r="P1030" s="177"/>
      <c r="Q1030" s="177"/>
      <c r="R1030" s="177"/>
      <c r="S1030" s="177"/>
    </row>
    <row r="1031" spans="1:19" ht="19.8" x14ac:dyDescent="0.25">
      <c r="A1031" s="178"/>
      <c r="B1031" s="177"/>
      <c r="C1031" s="177"/>
      <c r="D1031" s="177"/>
      <c r="E1031" s="177"/>
      <c r="F1031" s="177"/>
      <c r="G1031" s="177"/>
      <c r="H1031" s="177"/>
      <c r="I1031" s="177"/>
      <c r="J1031" s="177"/>
      <c r="K1031" s="177"/>
      <c r="L1031" s="177"/>
      <c r="M1031" s="177"/>
      <c r="N1031" s="177"/>
      <c r="O1031" s="177"/>
      <c r="P1031" s="177"/>
      <c r="Q1031" s="177"/>
      <c r="R1031" s="177"/>
      <c r="S1031" s="177"/>
    </row>
    <row r="1032" spans="1:19" ht="19.8" x14ac:dyDescent="0.25">
      <c r="A1032" s="178"/>
      <c r="B1032" s="177"/>
      <c r="C1032" s="177"/>
      <c r="D1032" s="177"/>
      <c r="E1032" s="177"/>
      <c r="F1032" s="177"/>
      <c r="G1032" s="177"/>
      <c r="H1032" s="177"/>
      <c r="I1032" s="177"/>
      <c r="J1032" s="177"/>
      <c r="K1032" s="177"/>
      <c r="L1032" s="177"/>
      <c r="M1032" s="177"/>
      <c r="N1032" s="177"/>
      <c r="O1032" s="177"/>
      <c r="P1032" s="177"/>
      <c r="Q1032" s="177"/>
      <c r="R1032" s="177"/>
      <c r="S1032" s="177"/>
    </row>
    <row r="1033" spans="1:19" ht="19.8" x14ac:dyDescent="0.25">
      <c r="A1033" s="178"/>
      <c r="B1033" s="177"/>
      <c r="C1033" s="177"/>
      <c r="D1033" s="177"/>
      <c r="E1033" s="177"/>
      <c r="F1033" s="177"/>
      <c r="G1033" s="177"/>
      <c r="H1033" s="177"/>
      <c r="I1033" s="177"/>
      <c r="J1033" s="177"/>
      <c r="K1033" s="177"/>
      <c r="L1033" s="177"/>
      <c r="M1033" s="177"/>
      <c r="N1033" s="177"/>
      <c r="O1033" s="177"/>
      <c r="P1033" s="177"/>
      <c r="Q1033" s="177"/>
      <c r="R1033" s="177"/>
      <c r="S1033" s="177"/>
    </row>
  </sheetData>
  <sheetProtection sheet="1" objects="1" scenarios="1"/>
  <mergeCells count="15">
    <mergeCell ref="A6:J6"/>
    <mergeCell ref="A1:J1"/>
    <mergeCell ref="A2:J2"/>
    <mergeCell ref="A3:J3"/>
    <mergeCell ref="A4:J4"/>
    <mergeCell ref="A5:J5"/>
    <mergeCell ref="A18:J18"/>
    <mergeCell ref="A19:J19"/>
    <mergeCell ref="A20:J20"/>
    <mergeCell ref="A7:J7"/>
    <mergeCell ref="A8:A9"/>
    <mergeCell ref="B8:B9"/>
    <mergeCell ref="C8:E8"/>
    <mergeCell ref="F8:J8"/>
    <mergeCell ref="A17:B17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203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3" customWidth="1"/>
    <col min="2" max="2" width="20.77734375" style="2" customWidth="1"/>
    <col min="3" max="3" width="5.6640625" style="2" customWidth="1"/>
    <col min="4" max="16" width="8.77734375" style="2" customWidth="1"/>
    <col min="17" max="17" width="6.6640625" style="2" customWidth="1"/>
    <col min="18" max="18" width="18" style="3" bestFit="1" customWidth="1"/>
    <col min="19" max="22" width="25.6640625" style="3" customWidth="1"/>
    <col min="23" max="16384" width="9.109375" style="3"/>
  </cols>
  <sheetData>
    <row r="1" spans="1:18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R1" s="251" t="s">
        <v>89</v>
      </c>
    </row>
    <row r="2" spans="1:18" ht="17.399999999999999" x14ac:dyDescent="0.25">
      <c r="A2" s="290" t="s">
        <v>146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52"/>
      <c r="R2" s="241" t="s">
        <v>57</v>
      </c>
    </row>
    <row r="3" spans="1:18" ht="14.4" x14ac:dyDescent="0.25">
      <c r="A3" s="291" t="s">
        <v>138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158"/>
      <c r="R3" s="137"/>
    </row>
    <row r="4" spans="1:18" s="51" customFormat="1" ht="13.8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4"/>
    </row>
    <row r="5" spans="1:18" s="51" customFormat="1" ht="13.8" x14ac:dyDescent="0.25">
      <c r="A5" s="295" t="s">
        <v>147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54"/>
    </row>
    <row r="6" spans="1:18" ht="13.8" x14ac:dyDescent="0.25">
      <c r="A6" s="308" t="s">
        <v>217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5"/>
    </row>
    <row r="7" spans="1:18" ht="10.050000000000001" customHeight="1" x14ac:dyDescent="0.2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5"/>
    </row>
    <row r="8" spans="1:18" ht="28.05" customHeight="1" x14ac:dyDescent="0.25">
      <c r="A8" s="153" t="s">
        <v>60</v>
      </c>
      <c r="B8" s="154" t="s">
        <v>0</v>
      </c>
      <c r="C8" s="154" t="s">
        <v>43</v>
      </c>
      <c r="D8" s="153" t="s">
        <v>35</v>
      </c>
      <c r="E8" s="153" t="s">
        <v>36</v>
      </c>
      <c r="F8" s="153" t="s">
        <v>14</v>
      </c>
      <c r="G8" s="153" t="s">
        <v>7</v>
      </c>
      <c r="H8" s="153" t="s">
        <v>8</v>
      </c>
      <c r="I8" s="153" t="s">
        <v>9</v>
      </c>
      <c r="J8" s="153" t="s">
        <v>10</v>
      </c>
      <c r="K8" s="153" t="s">
        <v>6</v>
      </c>
      <c r="L8" s="153" t="s">
        <v>5</v>
      </c>
      <c r="M8" s="153" t="s">
        <v>4</v>
      </c>
      <c r="N8" s="153" t="s">
        <v>3</v>
      </c>
      <c r="O8" s="153" t="s">
        <v>2</v>
      </c>
      <c r="P8" s="153" t="s">
        <v>56</v>
      </c>
    </row>
    <row r="9" spans="1:18" ht="14.55" customHeight="1" x14ac:dyDescent="0.25">
      <c r="A9" s="306">
        <v>1</v>
      </c>
      <c r="B9" s="307" t="s">
        <v>151</v>
      </c>
      <c r="C9" s="155" t="s">
        <v>30</v>
      </c>
      <c r="D9" s="61">
        <v>13</v>
      </c>
      <c r="E9" s="61">
        <v>13</v>
      </c>
      <c r="F9" s="62">
        <v>100</v>
      </c>
      <c r="G9" s="61">
        <v>16</v>
      </c>
      <c r="H9" s="61">
        <v>7</v>
      </c>
      <c r="I9" s="61">
        <v>10</v>
      </c>
      <c r="J9" s="61">
        <v>4</v>
      </c>
      <c r="K9" s="61">
        <v>10</v>
      </c>
      <c r="L9" s="61">
        <v>12</v>
      </c>
      <c r="M9" s="61">
        <v>6</v>
      </c>
      <c r="N9" s="61">
        <v>0</v>
      </c>
      <c r="O9" s="61">
        <v>0</v>
      </c>
      <c r="P9" s="62">
        <v>66.349999999999994</v>
      </c>
    </row>
    <row r="10" spans="1:18" ht="14.55" customHeight="1" x14ac:dyDescent="0.25">
      <c r="A10" s="306"/>
      <c r="B10" s="307"/>
      <c r="C10" s="155" t="s">
        <v>31</v>
      </c>
      <c r="D10" s="61">
        <v>17</v>
      </c>
      <c r="E10" s="61">
        <v>17</v>
      </c>
      <c r="F10" s="62">
        <v>100</v>
      </c>
      <c r="G10" s="61">
        <v>25</v>
      </c>
      <c r="H10" s="61">
        <v>13</v>
      </c>
      <c r="I10" s="61">
        <v>12</v>
      </c>
      <c r="J10" s="61">
        <v>16</v>
      </c>
      <c r="K10" s="61">
        <v>9</v>
      </c>
      <c r="L10" s="61">
        <v>10</v>
      </c>
      <c r="M10" s="61">
        <v>0</v>
      </c>
      <c r="N10" s="61">
        <v>0</v>
      </c>
      <c r="O10" s="61">
        <v>0</v>
      </c>
      <c r="P10" s="62">
        <v>74.849999999999994</v>
      </c>
    </row>
    <row r="11" spans="1:18" ht="14.55" customHeight="1" x14ac:dyDescent="0.25">
      <c r="A11" s="306"/>
      <c r="B11" s="307"/>
      <c r="C11" s="63" t="s">
        <v>42</v>
      </c>
      <c r="D11" s="49">
        <v>30</v>
      </c>
      <c r="E11" s="49">
        <v>30</v>
      </c>
      <c r="F11" s="50">
        <v>100</v>
      </c>
      <c r="G11" s="49">
        <v>41</v>
      </c>
      <c r="H11" s="49">
        <v>20</v>
      </c>
      <c r="I11" s="49">
        <v>22</v>
      </c>
      <c r="J11" s="49">
        <v>20</v>
      </c>
      <c r="K11" s="49">
        <v>19</v>
      </c>
      <c r="L11" s="49">
        <v>22</v>
      </c>
      <c r="M11" s="49">
        <v>6</v>
      </c>
      <c r="N11" s="49">
        <v>0</v>
      </c>
      <c r="O11" s="49">
        <v>0</v>
      </c>
      <c r="P11" s="50">
        <v>71.17</v>
      </c>
    </row>
    <row r="12" spans="1:18" ht="14.55" customHeight="1" x14ac:dyDescent="0.25">
      <c r="A12" s="306">
        <v>2</v>
      </c>
      <c r="B12" s="307" t="s">
        <v>153</v>
      </c>
      <c r="C12" s="155" t="s">
        <v>30</v>
      </c>
      <c r="D12" s="61">
        <v>12</v>
      </c>
      <c r="E12" s="61">
        <v>12</v>
      </c>
      <c r="F12" s="62">
        <v>100</v>
      </c>
      <c r="G12" s="61">
        <v>16</v>
      </c>
      <c r="H12" s="61">
        <v>8</v>
      </c>
      <c r="I12" s="61">
        <v>7</v>
      </c>
      <c r="J12" s="61">
        <v>8</v>
      </c>
      <c r="K12" s="61">
        <v>10</v>
      </c>
      <c r="L12" s="61">
        <v>8</v>
      </c>
      <c r="M12" s="61">
        <v>3</v>
      </c>
      <c r="N12" s="61">
        <v>0</v>
      </c>
      <c r="O12" s="61">
        <v>0</v>
      </c>
      <c r="P12" s="62">
        <v>70</v>
      </c>
    </row>
    <row r="13" spans="1:18" ht="14.55" customHeight="1" x14ac:dyDescent="0.25">
      <c r="A13" s="306"/>
      <c r="B13" s="307"/>
      <c r="C13" s="155" t="s">
        <v>31</v>
      </c>
      <c r="D13" s="61">
        <v>15</v>
      </c>
      <c r="E13" s="61">
        <v>15</v>
      </c>
      <c r="F13" s="62">
        <v>100</v>
      </c>
      <c r="G13" s="61">
        <v>12</v>
      </c>
      <c r="H13" s="61">
        <v>13</v>
      </c>
      <c r="I13" s="61">
        <v>17</v>
      </c>
      <c r="J13" s="61">
        <v>19</v>
      </c>
      <c r="K13" s="61">
        <v>7</v>
      </c>
      <c r="L13" s="61">
        <v>6</v>
      </c>
      <c r="M13" s="61">
        <v>1</v>
      </c>
      <c r="N13" s="61">
        <v>0</v>
      </c>
      <c r="O13" s="61">
        <v>0</v>
      </c>
      <c r="P13" s="62">
        <v>72</v>
      </c>
    </row>
    <row r="14" spans="1:18" ht="14.55" customHeight="1" x14ac:dyDescent="0.25">
      <c r="A14" s="306"/>
      <c r="B14" s="307"/>
      <c r="C14" s="63" t="s">
        <v>42</v>
      </c>
      <c r="D14" s="49">
        <v>27</v>
      </c>
      <c r="E14" s="49">
        <v>27</v>
      </c>
      <c r="F14" s="50">
        <v>100</v>
      </c>
      <c r="G14" s="49">
        <v>28</v>
      </c>
      <c r="H14" s="49">
        <v>21</v>
      </c>
      <c r="I14" s="49">
        <v>24</v>
      </c>
      <c r="J14" s="49">
        <v>27</v>
      </c>
      <c r="K14" s="49">
        <v>17</v>
      </c>
      <c r="L14" s="49">
        <v>14</v>
      </c>
      <c r="M14" s="49">
        <v>4</v>
      </c>
      <c r="N14" s="49">
        <v>0</v>
      </c>
      <c r="O14" s="49">
        <v>0</v>
      </c>
      <c r="P14" s="50">
        <v>71.11</v>
      </c>
    </row>
    <row r="15" spans="1:18" ht="14.55" customHeight="1" x14ac:dyDescent="0.25">
      <c r="A15" s="306">
        <v>3</v>
      </c>
      <c r="B15" s="307" t="s">
        <v>155</v>
      </c>
      <c r="C15" s="155" t="s">
        <v>30</v>
      </c>
      <c r="D15" s="61">
        <v>96</v>
      </c>
      <c r="E15" s="61">
        <v>96</v>
      </c>
      <c r="F15" s="62">
        <v>100</v>
      </c>
      <c r="G15" s="61">
        <v>64</v>
      </c>
      <c r="H15" s="61">
        <v>64</v>
      </c>
      <c r="I15" s="61">
        <v>102</v>
      </c>
      <c r="J15" s="61">
        <v>85</v>
      </c>
      <c r="K15" s="61">
        <v>61</v>
      </c>
      <c r="L15" s="61">
        <v>51</v>
      </c>
      <c r="M15" s="61">
        <v>43</v>
      </c>
      <c r="N15" s="61">
        <v>10</v>
      </c>
      <c r="O15" s="61">
        <v>0</v>
      </c>
      <c r="P15" s="62">
        <v>64.84</v>
      </c>
    </row>
    <row r="16" spans="1:18" ht="14.55" customHeight="1" x14ac:dyDescent="0.25">
      <c r="A16" s="306"/>
      <c r="B16" s="307"/>
      <c r="C16" s="155" t="s">
        <v>31</v>
      </c>
      <c r="D16" s="61">
        <v>81</v>
      </c>
      <c r="E16" s="61">
        <v>81</v>
      </c>
      <c r="F16" s="62">
        <v>100</v>
      </c>
      <c r="G16" s="61">
        <v>120</v>
      </c>
      <c r="H16" s="61">
        <v>75</v>
      </c>
      <c r="I16" s="61">
        <v>73</v>
      </c>
      <c r="J16" s="61">
        <v>37</v>
      </c>
      <c r="K16" s="61">
        <v>47</v>
      </c>
      <c r="L16" s="61">
        <v>24</v>
      </c>
      <c r="M16" s="61">
        <v>22</v>
      </c>
      <c r="N16" s="61">
        <v>7</v>
      </c>
      <c r="O16" s="61">
        <v>0</v>
      </c>
      <c r="P16" s="62">
        <v>74.66</v>
      </c>
    </row>
    <row r="17" spans="1:16" ht="14.55" customHeight="1" x14ac:dyDescent="0.25">
      <c r="A17" s="306"/>
      <c r="B17" s="307"/>
      <c r="C17" s="63" t="s">
        <v>42</v>
      </c>
      <c r="D17" s="49">
        <v>177</v>
      </c>
      <c r="E17" s="49">
        <v>177</v>
      </c>
      <c r="F17" s="50">
        <v>100</v>
      </c>
      <c r="G17" s="49">
        <v>184</v>
      </c>
      <c r="H17" s="49">
        <v>139</v>
      </c>
      <c r="I17" s="49">
        <v>175</v>
      </c>
      <c r="J17" s="49">
        <v>122</v>
      </c>
      <c r="K17" s="49">
        <v>108</v>
      </c>
      <c r="L17" s="49">
        <v>75</v>
      </c>
      <c r="M17" s="49">
        <v>65</v>
      </c>
      <c r="N17" s="49">
        <v>17</v>
      </c>
      <c r="O17" s="49">
        <v>0</v>
      </c>
      <c r="P17" s="50">
        <v>69.34</v>
      </c>
    </row>
    <row r="18" spans="1:16" ht="14.55" customHeight="1" x14ac:dyDescent="0.25">
      <c r="A18" s="306">
        <v>4</v>
      </c>
      <c r="B18" s="307" t="s">
        <v>156</v>
      </c>
      <c r="C18" s="155" t="s">
        <v>30</v>
      </c>
      <c r="D18" s="61">
        <v>21</v>
      </c>
      <c r="E18" s="61">
        <v>21</v>
      </c>
      <c r="F18" s="62">
        <v>100</v>
      </c>
      <c r="G18" s="61">
        <v>10</v>
      </c>
      <c r="H18" s="61">
        <v>14</v>
      </c>
      <c r="I18" s="61">
        <v>10</v>
      </c>
      <c r="J18" s="61">
        <v>17</v>
      </c>
      <c r="K18" s="61">
        <v>27</v>
      </c>
      <c r="L18" s="61">
        <v>6</v>
      </c>
      <c r="M18" s="61">
        <v>20</v>
      </c>
      <c r="N18" s="61">
        <v>1</v>
      </c>
      <c r="O18" s="61">
        <v>0</v>
      </c>
      <c r="P18" s="62">
        <v>58.33</v>
      </c>
    </row>
    <row r="19" spans="1:16" ht="14.55" customHeight="1" x14ac:dyDescent="0.25">
      <c r="A19" s="306"/>
      <c r="B19" s="307"/>
      <c r="C19" s="155" t="s">
        <v>31</v>
      </c>
      <c r="D19" s="61">
        <v>13</v>
      </c>
      <c r="E19" s="61">
        <v>13</v>
      </c>
      <c r="F19" s="62">
        <v>100</v>
      </c>
      <c r="G19" s="61">
        <v>21</v>
      </c>
      <c r="H19" s="61">
        <v>12</v>
      </c>
      <c r="I19" s="61">
        <v>5</v>
      </c>
      <c r="J19" s="61">
        <v>11</v>
      </c>
      <c r="K19" s="61">
        <v>7</v>
      </c>
      <c r="L19" s="61">
        <v>2</v>
      </c>
      <c r="M19" s="61">
        <v>7</v>
      </c>
      <c r="N19" s="61">
        <v>0</v>
      </c>
      <c r="O19" s="61">
        <v>0</v>
      </c>
      <c r="P19" s="62">
        <v>74.040000000000006</v>
      </c>
    </row>
    <row r="20" spans="1:16" ht="14.55" customHeight="1" x14ac:dyDescent="0.25">
      <c r="A20" s="306"/>
      <c r="B20" s="307"/>
      <c r="C20" s="63" t="s">
        <v>42</v>
      </c>
      <c r="D20" s="49">
        <v>34</v>
      </c>
      <c r="E20" s="49">
        <v>34</v>
      </c>
      <c r="F20" s="50">
        <v>100</v>
      </c>
      <c r="G20" s="49">
        <v>31</v>
      </c>
      <c r="H20" s="49">
        <v>26</v>
      </c>
      <c r="I20" s="49">
        <v>15</v>
      </c>
      <c r="J20" s="49">
        <v>28</v>
      </c>
      <c r="K20" s="49">
        <v>34</v>
      </c>
      <c r="L20" s="49">
        <v>8</v>
      </c>
      <c r="M20" s="49">
        <v>27</v>
      </c>
      <c r="N20" s="49">
        <v>1</v>
      </c>
      <c r="O20" s="49">
        <v>0</v>
      </c>
      <c r="P20" s="50">
        <v>64.34</v>
      </c>
    </row>
    <row r="21" spans="1:16" ht="14.55" customHeight="1" x14ac:dyDescent="0.25">
      <c r="A21" s="306">
        <v>5</v>
      </c>
      <c r="B21" s="307" t="s">
        <v>157</v>
      </c>
      <c r="C21" s="155" t="s">
        <v>30</v>
      </c>
      <c r="D21" s="61">
        <v>74</v>
      </c>
      <c r="E21" s="61">
        <v>74</v>
      </c>
      <c r="F21" s="62">
        <v>100</v>
      </c>
      <c r="G21" s="61">
        <v>27</v>
      </c>
      <c r="H21" s="61">
        <v>46</v>
      </c>
      <c r="I21" s="61">
        <v>69</v>
      </c>
      <c r="J21" s="61">
        <v>61</v>
      </c>
      <c r="K21" s="61">
        <v>54</v>
      </c>
      <c r="L21" s="61">
        <v>65</v>
      </c>
      <c r="M21" s="61">
        <v>44</v>
      </c>
      <c r="N21" s="61">
        <v>4</v>
      </c>
      <c r="O21" s="61">
        <v>0</v>
      </c>
      <c r="P21" s="62">
        <v>59.46</v>
      </c>
    </row>
    <row r="22" spans="1:16" ht="14.55" customHeight="1" x14ac:dyDescent="0.25">
      <c r="A22" s="306"/>
      <c r="B22" s="307"/>
      <c r="C22" s="155" t="s">
        <v>31</v>
      </c>
      <c r="D22" s="61">
        <v>73</v>
      </c>
      <c r="E22" s="61">
        <v>73</v>
      </c>
      <c r="F22" s="62">
        <v>100</v>
      </c>
      <c r="G22" s="61">
        <v>71</v>
      </c>
      <c r="H22" s="61">
        <v>56</v>
      </c>
      <c r="I22" s="61">
        <v>64</v>
      </c>
      <c r="J22" s="61">
        <v>57</v>
      </c>
      <c r="K22" s="61">
        <v>49</v>
      </c>
      <c r="L22" s="61">
        <v>40</v>
      </c>
      <c r="M22" s="61">
        <v>27</v>
      </c>
      <c r="N22" s="61">
        <v>1</v>
      </c>
      <c r="O22" s="61">
        <v>0</v>
      </c>
      <c r="P22" s="62">
        <v>68.489999999999995</v>
      </c>
    </row>
    <row r="23" spans="1:16" ht="14.55" customHeight="1" x14ac:dyDescent="0.25">
      <c r="A23" s="306"/>
      <c r="B23" s="307"/>
      <c r="C23" s="63" t="s">
        <v>42</v>
      </c>
      <c r="D23" s="49">
        <v>147</v>
      </c>
      <c r="E23" s="49">
        <v>147</v>
      </c>
      <c r="F23" s="50">
        <v>100</v>
      </c>
      <c r="G23" s="49">
        <v>98</v>
      </c>
      <c r="H23" s="49">
        <v>102</v>
      </c>
      <c r="I23" s="49">
        <v>133</v>
      </c>
      <c r="J23" s="49">
        <v>118</v>
      </c>
      <c r="K23" s="49">
        <v>103</v>
      </c>
      <c r="L23" s="49">
        <v>105</v>
      </c>
      <c r="M23" s="49">
        <v>71</v>
      </c>
      <c r="N23" s="49">
        <v>5</v>
      </c>
      <c r="O23" s="49">
        <v>0</v>
      </c>
      <c r="P23" s="50">
        <v>63.95</v>
      </c>
    </row>
    <row r="24" spans="1:16" ht="14.55" customHeight="1" x14ac:dyDescent="0.25">
      <c r="A24" s="306">
        <v>6</v>
      </c>
      <c r="B24" s="307" t="s">
        <v>158</v>
      </c>
      <c r="C24" s="155" t="s">
        <v>30</v>
      </c>
      <c r="D24" s="61">
        <v>47</v>
      </c>
      <c r="E24" s="61">
        <v>47</v>
      </c>
      <c r="F24" s="62">
        <v>100</v>
      </c>
      <c r="G24" s="61">
        <v>21</v>
      </c>
      <c r="H24" s="61">
        <v>20</v>
      </c>
      <c r="I24" s="61">
        <v>41</v>
      </c>
      <c r="J24" s="61">
        <v>34</v>
      </c>
      <c r="K24" s="61">
        <v>36</v>
      </c>
      <c r="L24" s="61">
        <v>40</v>
      </c>
      <c r="M24" s="61">
        <v>24</v>
      </c>
      <c r="N24" s="61">
        <v>19</v>
      </c>
      <c r="O24" s="61">
        <v>0</v>
      </c>
      <c r="P24" s="62">
        <v>56.12</v>
      </c>
    </row>
    <row r="25" spans="1:16" ht="14.55" customHeight="1" x14ac:dyDescent="0.25">
      <c r="A25" s="306"/>
      <c r="B25" s="307"/>
      <c r="C25" s="155" t="s">
        <v>31</v>
      </c>
      <c r="D25" s="61">
        <v>42</v>
      </c>
      <c r="E25" s="61">
        <v>42</v>
      </c>
      <c r="F25" s="62">
        <v>100</v>
      </c>
      <c r="G25" s="61">
        <v>13</v>
      </c>
      <c r="H25" s="61">
        <v>26</v>
      </c>
      <c r="I25" s="61">
        <v>31</v>
      </c>
      <c r="J25" s="61">
        <v>47</v>
      </c>
      <c r="K25" s="61">
        <v>32</v>
      </c>
      <c r="L25" s="61">
        <v>36</v>
      </c>
      <c r="M25" s="61">
        <v>17</v>
      </c>
      <c r="N25" s="61">
        <v>8</v>
      </c>
      <c r="O25" s="61">
        <v>0</v>
      </c>
      <c r="P25" s="62">
        <v>58.63</v>
      </c>
    </row>
    <row r="26" spans="1:16" ht="14.55" customHeight="1" x14ac:dyDescent="0.25">
      <c r="A26" s="306"/>
      <c r="B26" s="307"/>
      <c r="C26" s="63" t="s">
        <v>42</v>
      </c>
      <c r="D26" s="49">
        <v>89</v>
      </c>
      <c r="E26" s="49">
        <v>89</v>
      </c>
      <c r="F26" s="50">
        <v>100</v>
      </c>
      <c r="G26" s="49">
        <v>34</v>
      </c>
      <c r="H26" s="49">
        <v>46</v>
      </c>
      <c r="I26" s="49">
        <v>72</v>
      </c>
      <c r="J26" s="49">
        <v>81</v>
      </c>
      <c r="K26" s="49">
        <v>68</v>
      </c>
      <c r="L26" s="49">
        <v>76</v>
      </c>
      <c r="M26" s="49">
        <v>41</v>
      </c>
      <c r="N26" s="49">
        <v>27</v>
      </c>
      <c r="O26" s="49">
        <v>0</v>
      </c>
      <c r="P26" s="50">
        <v>57.3</v>
      </c>
    </row>
    <row r="27" spans="1:16" ht="14.55" customHeight="1" x14ac:dyDescent="0.25">
      <c r="A27" s="306">
        <v>7</v>
      </c>
      <c r="B27" s="307" t="s">
        <v>159</v>
      </c>
      <c r="C27" s="155" t="s">
        <v>30</v>
      </c>
      <c r="D27" s="61">
        <v>62</v>
      </c>
      <c r="E27" s="61">
        <v>62</v>
      </c>
      <c r="F27" s="62">
        <v>100</v>
      </c>
      <c r="G27" s="61">
        <v>32</v>
      </c>
      <c r="H27" s="61">
        <v>29</v>
      </c>
      <c r="I27" s="61">
        <v>45</v>
      </c>
      <c r="J27" s="61">
        <v>41</v>
      </c>
      <c r="K27" s="61">
        <v>31</v>
      </c>
      <c r="L27" s="61">
        <v>38</v>
      </c>
      <c r="M27" s="61">
        <v>58</v>
      </c>
      <c r="N27" s="61">
        <v>36</v>
      </c>
      <c r="O27" s="61">
        <v>0</v>
      </c>
      <c r="P27" s="62">
        <v>53.39</v>
      </c>
    </row>
    <row r="28" spans="1:16" ht="14.55" customHeight="1" x14ac:dyDescent="0.25">
      <c r="A28" s="306"/>
      <c r="B28" s="307"/>
      <c r="C28" s="155" t="s">
        <v>31</v>
      </c>
      <c r="D28" s="61">
        <v>62</v>
      </c>
      <c r="E28" s="61">
        <v>62</v>
      </c>
      <c r="F28" s="62">
        <v>100</v>
      </c>
      <c r="G28" s="61">
        <v>57</v>
      </c>
      <c r="H28" s="61">
        <v>58</v>
      </c>
      <c r="I28" s="61">
        <v>57</v>
      </c>
      <c r="J28" s="61">
        <v>36</v>
      </c>
      <c r="K28" s="61">
        <v>19</v>
      </c>
      <c r="L28" s="61">
        <v>14</v>
      </c>
      <c r="M28" s="61">
        <v>40</v>
      </c>
      <c r="N28" s="61">
        <v>29</v>
      </c>
      <c r="O28" s="61">
        <v>0</v>
      </c>
      <c r="P28" s="62">
        <v>64.959999999999994</v>
      </c>
    </row>
    <row r="29" spans="1:16" ht="14.55" customHeight="1" x14ac:dyDescent="0.25">
      <c r="A29" s="306"/>
      <c r="B29" s="307"/>
      <c r="C29" s="63" t="s">
        <v>42</v>
      </c>
      <c r="D29" s="49">
        <v>124</v>
      </c>
      <c r="E29" s="49">
        <v>124</v>
      </c>
      <c r="F29" s="50">
        <v>100</v>
      </c>
      <c r="G29" s="49">
        <v>89</v>
      </c>
      <c r="H29" s="49">
        <v>87</v>
      </c>
      <c r="I29" s="49">
        <v>102</v>
      </c>
      <c r="J29" s="49">
        <v>77</v>
      </c>
      <c r="K29" s="49">
        <v>50</v>
      </c>
      <c r="L29" s="49">
        <v>52</v>
      </c>
      <c r="M29" s="49">
        <v>98</v>
      </c>
      <c r="N29" s="49">
        <v>65</v>
      </c>
      <c r="O29" s="49">
        <v>0</v>
      </c>
      <c r="P29" s="50">
        <v>59.17</v>
      </c>
    </row>
    <row r="30" spans="1:16" ht="14.55" customHeight="1" x14ac:dyDescent="0.25">
      <c r="A30" s="306">
        <v>8</v>
      </c>
      <c r="B30" s="307" t="s">
        <v>160</v>
      </c>
      <c r="C30" s="155" t="s">
        <v>30</v>
      </c>
      <c r="D30" s="61">
        <v>22</v>
      </c>
      <c r="E30" s="61">
        <v>22</v>
      </c>
      <c r="F30" s="62">
        <v>100</v>
      </c>
      <c r="G30" s="61">
        <v>7</v>
      </c>
      <c r="H30" s="61">
        <v>4</v>
      </c>
      <c r="I30" s="61">
        <v>5</v>
      </c>
      <c r="J30" s="61">
        <v>23</v>
      </c>
      <c r="K30" s="61">
        <v>20</v>
      </c>
      <c r="L30" s="61">
        <v>29</v>
      </c>
      <c r="M30" s="61">
        <v>20</v>
      </c>
      <c r="N30" s="61">
        <v>2</v>
      </c>
      <c r="O30" s="61">
        <v>0</v>
      </c>
      <c r="P30" s="62">
        <v>49.77</v>
      </c>
    </row>
    <row r="31" spans="1:16" ht="14.55" customHeight="1" x14ac:dyDescent="0.25">
      <c r="A31" s="306"/>
      <c r="B31" s="307"/>
      <c r="C31" s="155" t="s">
        <v>31</v>
      </c>
      <c r="D31" s="61">
        <v>17</v>
      </c>
      <c r="E31" s="61">
        <v>17</v>
      </c>
      <c r="F31" s="62">
        <v>100</v>
      </c>
      <c r="G31" s="61">
        <v>9</v>
      </c>
      <c r="H31" s="61">
        <v>18</v>
      </c>
      <c r="I31" s="61">
        <v>16</v>
      </c>
      <c r="J31" s="61">
        <v>15</v>
      </c>
      <c r="K31" s="61">
        <v>13</v>
      </c>
      <c r="L31" s="61">
        <v>8</v>
      </c>
      <c r="M31" s="61">
        <v>3</v>
      </c>
      <c r="N31" s="61">
        <v>3</v>
      </c>
      <c r="O31" s="61">
        <v>0</v>
      </c>
      <c r="P31" s="62">
        <v>66.760000000000005</v>
      </c>
    </row>
    <row r="32" spans="1:16" ht="14.55" customHeight="1" x14ac:dyDescent="0.25">
      <c r="A32" s="306"/>
      <c r="B32" s="307"/>
      <c r="C32" s="63" t="s">
        <v>42</v>
      </c>
      <c r="D32" s="49">
        <v>39</v>
      </c>
      <c r="E32" s="49">
        <v>39</v>
      </c>
      <c r="F32" s="50">
        <v>100</v>
      </c>
      <c r="G32" s="49">
        <v>16</v>
      </c>
      <c r="H32" s="49">
        <v>22</v>
      </c>
      <c r="I32" s="49">
        <v>21</v>
      </c>
      <c r="J32" s="49">
        <v>38</v>
      </c>
      <c r="K32" s="49">
        <v>33</v>
      </c>
      <c r="L32" s="49">
        <v>37</v>
      </c>
      <c r="M32" s="49">
        <v>23</v>
      </c>
      <c r="N32" s="49">
        <v>5</v>
      </c>
      <c r="O32" s="49">
        <v>0</v>
      </c>
      <c r="P32" s="50">
        <v>57.18</v>
      </c>
    </row>
    <row r="33" spans="1:16" ht="14.55" customHeight="1" x14ac:dyDescent="0.25">
      <c r="A33" s="306">
        <v>9</v>
      </c>
      <c r="B33" s="307" t="s">
        <v>161</v>
      </c>
      <c r="C33" s="155" t="s">
        <v>30</v>
      </c>
      <c r="D33" s="61">
        <v>79</v>
      </c>
      <c r="E33" s="61">
        <v>79</v>
      </c>
      <c r="F33" s="62">
        <v>100</v>
      </c>
      <c r="G33" s="61">
        <v>59</v>
      </c>
      <c r="H33" s="61">
        <v>59</v>
      </c>
      <c r="I33" s="61">
        <v>63</v>
      </c>
      <c r="J33" s="61">
        <v>64</v>
      </c>
      <c r="K33" s="61">
        <v>63</v>
      </c>
      <c r="L33" s="61">
        <v>39</v>
      </c>
      <c r="M33" s="61">
        <v>33</v>
      </c>
      <c r="N33" s="61">
        <v>15</v>
      </c>
      <c r="O33" s="61">
        <v>0</v>
      </c>
      <c r="P33" s="62">
        <v>64.34</v>
      </c>
    </row>
    <row r="34" spans="1:16" ht="14.55" customHeight="1" x14ac:dyDescent="0.25">
      <c r="A34" s="306"/>
      <c r="B34" s="307"/>
      <c r="C34" s="155" t="s">
        <v>31</v>
      </c>
      <c r="D34" s="61">
        <v>74</v>
      </c>
      <c r="E34" s="61">
        <v>74</v>
      </c>
      <c r="F34" s="62">
        <v>100</v>
      </c>
      <c r="G34" s="61">
        <v>83</v>
      </c>
      <c r="H34" s="61">
        <v>99</v>
      </c>
      <c r="I34" s="61">
        <v>52</v>
      </c>
      <c r="J34" s="61">
        <v>39</v>
      </c>
      <c r="K34" s="61">
        <v>33</v>
      </c>
      <c r="L34" s="61">
        <v>41</v>
      </c>
      <c r="M34" s="61">
        <v>19</v>
      </c>
      <c r="N34" s="61">
        <v>4</v>
      </c>
      <c r="O34" s="61">
        <v>0</v>
      </c>
      <c r="P34" s="62">
        <v>73.010000000000005</v>
      </c>
    </row>
    <row r="35" spans="1:16" ht="14.55" customHeight="1" x14ac:dyDescent="0.25">
      <c r="A35" s="306"/>
      <c r="B35" s="307"/>
      <c r="C35" s="63" t="s">
        <v>42</v>
      </c>
      <c r="D35" s="49">
        <v>153</v>
      </c>
      <c r="E35" s="49">
        <v>153</v>
      </c>
      <c r="F35" s="50">
        <v>100</v>
      </c>
      <c r="G35" s="49">
        <v>142</v>
      </c>
      <c r="H35" s="49">
        <v>158</v>
      </c>
      <c r="I35" s="49">
        <v>115</v>
      </c>
      <c r="J35" s="49">
        <v>103</v>
      </c>
      <c r="K35" s="49">
        <v>96</v>
      </c>
      <c r="L35" s="49">
        <v>80</v>
      </c>
      <c r="M35" s="49">
        <v>52</v>
      </c>
      <c r="N35" s="49">
        <v>19</v>
      </c>
      <c r="O35" s="49">
        <v>0</v>
      </c>
      <c r="P35" s="50">
        <v>68.53</v>
      </c>
    </row>
    <row r="36" spans="1:16" ht="14.55" customHeight="1" x14ac:dyDescent="0.25">
      <c r="A36" s="306">
        <v>10</v>
      </c>
      <c r="B36" s="307" t="s">
        <v>162</v>
      </c>
      <c r="C36" s="155" t="s">
        <v>30</v>
      </c>
      <c r="D36" s="61">
        <v>84</v>
      </c>
      <c r="E36" s="61">
        <v>84</v>
      </c>
      <c r="F36" s="62">
        <v>100</v>
      </c>
      <c r="G36" s="61">
        <v>23</v>
      </c>
      <c r="H36" s="61">
        <v>39</v>
      </c>
      <c r="I36" s="61">
        <v>50</v>
      </c>
      <c r="J36" s="61">
        <v>57</v>
      </c>
      <c r="K36" s="61">
        <v>56</v>
      </c>
      <c r="L36" s="61">
        <v>69</v>
      </c>
      <c r="M36" s="61">
        <v>95</v>
      </c>
      <c r="N36" s="61">
        <v>31</v>
      </c>
      <c r="O36" s="61">
        <v>0</v>
      </c>
      <c r="P36" s="62">
        <v>50.42</v>
      </c>
    </row>
    <row r="37" spans="1:16" ht="14.55" customHeight="1" x14ac:dyDescent="0.25">
      <c r="A37" s="306"/>
      <c r="B37" s="307"/>
      <c r="C37" s="155" t="s">
        <v>31</v>
      </c>
      <c r="D37" s="61">
        <v>77</v>
      </c>
      <c r="E37" s="61">
        <v>77</v>
      </c>
      <c r="F37" s="62">
        <v>100</v>
      </c>
      <c r="G37" s="61">
        <v>71</v>
      </c>
      <c r="H37" s="61">
        <v>59</v>
      </c>
      <c r="I37" s="61">
        <v>49</v>
      </c>
      <c r="J37" s="61">
        <v>63</v>
      </c>
      <c r="K37" s="61">
        <v>42</v>
      </c>
      <c r="L37" s="61">
        <v>42</v>
      </c>
      <c r="M37" s="61">
        <v>51</v>
      </c>
      <c r="N37" s="61">
        <v>8</v>
      </c>
      <c r="O37" s="61">
        <v>0</v>
      </c>
      <c r="P37" s="62">
        <v>64.739999999999995</v>
      </c>
    </row>
    <row r="38" spans="1:16" ht="14.55" customHeight="1" x14ac:dyDescent="0.25">
      <c r="A38" s="306"/>
      <c r="B38" s="307"/>
      <c r="C38" s="63" t="s">
        <v>42</v>
      </c>
      <c r="D38" s="49">
        <v>161</v>
      </c>
      <c r="E38" s="49">
        <v>161</v>
      </c>
      <c r="F38" s="50">
        <v>100</v>
      </c>
      <c r="G38" s="49">
        <v>94</v>
      </c>
      <c r="H38" s="49">
        <v>98</v>
      </c>
      <c r="I38" s="49">
        <v>99</v>
      </c>
      <c r="J38" s="49">
        <v>120</v>
      </c>
      <c r="K38" s="49">
        <v>98</v>
      </c>
      <c r="L38" s="49">
        <v>111</v>
      </c>
      <c r="M38" s="49">
        <v>146</v>
      </c>
      <c r="N38" s="49">
        <v>39</v>
      </c>
      <c r="O38" s="49">
        <v>0</v>
      </c>
      <c r="P38" s="50">
        <v>57.27</v>
      </c>
    </row>
    <row r="39" spans="1:16" ht="14.55" customHeight="1" x14ac:dyDescent="0.25">
      <c r="A39" s="306">
        <v>11</v>
      </c>
      <c r="B39" s="307" t="s">
        <v>163</v>
      </c>
      <c r="C39" s="155" t="s">
        <v>30</v>
      </c>
      <c r="D39" s="61">
        <v>80</v>
      </c>
      <c r="E39" s="61">
        <v>80</v>
      </c>
      <c r="F39" s="62">
        <v>100</v>
      </c>
      <c r="G39" s="61">
        <v>27</v>
      </c>
      <c r="H39" s="61">
        <v>62</v>
      </c>
      <c r="I39" s="61">
        <v>71</v>
      </c>
      <c r="J39" s="61">
        <v>44</v>
      </c>
      <c r="K39" s="61">
        <v>45</v>
      </c>
      <c r="L39" s="61">
        <v>67</v>
      </c>
      <c r="M39" s="61">
        <v>61</v>
      </c>
      <c r="N39" s="61">
        <v>23</v>
      </c>
      <c r="O39" s="61">
        <v>0</v>
      </c>
      <c r="P39" s="62">
        <v>56.94</v>
      </c>
    </row>
    <row r="40" spans="1:16" ht="14.55" customHeight="1" x14ac:dyDescent="0.25">
      <c r="A40" s="306"/>
      <c r="B40" s="307"/>
      <c r="C40" s="155" t="s">
        <v>31</v>
      </c>
      <c r="D40" s="61">
        <v>50</v>
      </c>
      <c r="E40" s="61">
        <v>50</v>
      </c>
      <c r="F40" s="62">
        <v>100</v>
      </c>
      <c r="G40" s="61">
        <v>35</v>
      </c>
      <c r="H40" s="61">
        <v>67</v>
      </c>
      <c r="I40" s="61">
        <v>49</v>
      </c>
      <c r="J40" s="61">
        <v>40</v>
      </c>
      <c r="K40" s="61">
        <v>27</v>
      </c>
      <c r="L40" s="61">
        <v>10</v>
      </c>
      <c r="M40" s="61">
        <v>12</v>
      </c>
      <c r="N40" s="61">
        <v>10</v>
      </c>
      <c r="O40" s="61">
        <v>0</v>
      </c>
      <c r="P40" s="62">
        <v>70.75</v>
      </c>
    </row>
    <row r="41" spans="1:16" ht="14.55" customHeight="1" x14ac:dyDescent="0.25">
      <c r="A41" s="306"/>
      <c r="B41" s="307"/>
      <c r="C41" s="63" t="s">
        <v>42</v>
      </c>
      <c r="D41" s="49">
        <v>130</v>
      </c>
      <c r="E41" s="49">
        <v>130</v>
      </c>
      <c r="F41" s="50">
        <v>100</v>
      </c>
      <c r="G41" s="49">
        <v>62</v>
      </c>
      <c r="H41" s="49">
        <v>129</v>
      </c>
      <c r="I41" s="49">
        <v>120</v>
      </c>
      <c r="J41" s="49">
        <v>84</v>
      </c>
      <c r="K41" s="49">
        <v>72</v>
      </c>
      <c r="L41" s="49">
        <v>77</v>
      </c>
      <c r="M41" s="49">
        <v>73</v>
      </c>
      <c r="N41" s="49">
        <v>33</v>
      </c>
      <c r="O41" s="49">
        <v>0</v>
      </c>
      <c r="P41" s="50">
        <v>62.25</v>
      </c>
    </row>
    <row r="42" spans="1:16" ht="14.55" customHeight="1" x14ac:dyDescent="0.25">
      <c r="A42" s="306">
        <v>12</v>
      </c>
      <c r="B42" s="307" t="s">
        <v>164</v>
      </c>
      <c r="C42" s="155" t="s">
        <v>30</v>
      </c>
      <c r="D42" s="61">
        <v>12</v>
      </c>
      <c r="E42" s="61">
        <v>12</v>
      </c>
      <c r="F42" s="62">
        <v>100</v>
      </c>
      <c r="G42" s="61">
        <v>1</v>
      </c>
      <c r="H42" s="61">
        <v>2</v>
      </c>
      <c r="I42" s="61">
        <v>9</v>
      </c>
      <c r="J42" s="61">
        <v>11</v>
      </c>
      <c r="K42" s="61">
        <v>14</v>
      </c>
      <c r="L42" s="61">
        <v>12</v>
      </c>
      <c r="M42" s="61">
        <v>10</v>
      </c>
      <c r="N42" s="61">
        <v>1</v>
      </c>
      <c r="O42" s="61">
        <v>0</v>
      </c>
      <c r="P42" s="62">
        <v>50.83</v>
      </c>
    </row>
    <row r="43" spans="1:16" ht="14.55" customHeight="1" x14ac:dyDescent="0.25">
      <c r="A43" s="306"/>
      <c r="B43" s="307"/>
      <c r="C43" s="155" t="s">
        <v>31</v>
      </c>
      <c r="D43" s="61">
        <v>20</v>
      </c>
      <c r="E43" s="61">
        <v>20</v>
      </c>
      <c r="F43" s="62">
        <v>100</v>
      </c>
      <c r="G43" s="61">
        <v>16</v>
      </c>
      <c r="H43" s="61">
        <v>24</v>
      </c>
      <c r="I43" s="61">
        <v>10</v>
      </c>
      <c r="J43" s="61">
        <v>15</v>
      </c>
      <c r="K43" s="61">
        <v>16</v>
      </c>
      <c r="L43" s="61">
        <v>7</v>
      </c>
      <c r="M43" s="61">
        <v>11</v>
      </c>
      <c r="N43" s="61">
        <v>1</v>
      </c>
      <c r="O43" s="61">
        <v>0</v>
      </c>
      <c r="P43" s="62">
        <v>67.38</v>
      </c>
    </row>
    <row r="44" spans="1:16" ht="14.55" customHeight="1" x14ac:dyDescent="0.25">
      <c r="A44" s="306"/>
      <c r="B44" s="307"/>
      <c r="C44" s="63" t="s">
        <v>42</v>
      </c>
      <c r="D44" s="49">
        <v>32</v>
      </c>
      <c r="E44" s="49">
        <v>32</v>
      </c>
      <c r="F44" s="50">
        <v>100</v>
      </c>
      <c r="G44" s="49">
        <v>17</v>
      </c>
      <c r="H44" s="49">
        <v>26</v>
      </c>
      <c r="I44" s="49">
        <v>19</v>
      </c>
      <c r="J44" s="49">
        <v>26</v>
      </c>
      <c r="K44" s="49">
        <v>30</v>
      </c>
      <c r="L44" s="49">
        <v>19</v>
      </c>
      <c r="M44" s="49">
        <v>21</v>
      </c>
      <c r="N44" s="49">
        <v>2</v>
      </c>
      <c r="O44" s="49">
        <v>0</v>
      </c>
      <c r="P44" s="50">
        <v>61.17</v>
      </c>
    </row>
    <row r="45" spans="1:16" ht="14.55" customHeight="1" x14ac:dyDescent="0.25">
      <c r="A45" s="306">
        <v>13</v>
      </c>
      <c r="B45" s="307" t="s">
        <v>165</v>
      </c>
      <c r="C45" s="155" t="s">
        <v>30</v>
      </c>
      <c r="D45" s="61">
        <v>8</v>
      </c>
      <c r="E45" s="61">
        <v>8</v>
      </c>
      <c r="F45" s="62">
        <v>100</v>
      </c>
      <c r="G45" s="61">
        <v>15</v>
      </c>
      <c r="H45" s="61">
        <v>3</v>
      </c>
      <c r="I45" s="61">
        <v>15</v>
      </c>
      <c r="J45" s="61">
        <v>4</v>
      </c>
      <c r="K45" s="61">
        <v>3</v>
      </c>
      <c r="L45" s="61">
        <v>0</v>
      </c>
      <c r="M45" s="61">
        <v>0</v>
      </c>
      <c r="N45" s="61">
        <v>0</v>
      </c>
      <c r="O45" s="61">
        <v>0</v>
      </c>
      <c r="P45" s="62">
        <v>82.19</v>
      </c>
    </row>
    <row r="46" spans="1:16" ht="14.55" customHeight="1" x14ac:dyDescent="0.25">
      <c r="A46" s="306"/>
      <c r="B46" s="307"/>
      <c r="C46" s="155" t="s">
        <v>31</v>
      </c>
      <c r="D46" s="61">
        <v>18</v>
      </c>
      <c r="E46" s="61">
        <v>18</v>
      </c>
      <c r="F46" s="62">
        <v>100</v>
      </c>
      <c r="G46" s="61">
        <v>27</v>
      </c>
      <c r="H46" s="61">
        <v>12</v>
      </c>
      <c r="I46" s="61">
        <v>22</v>
      </c>
      <c r="J46" s="61">
        <v>20</v>
      </c>
      <c r="K46" s="61">
        <v>7</v>
      </c>
      <c r="L46" s="61">
        <v>2</v>
      </c>
      <c r="M46" s="61">
        <v>0</v>
      </c>
      <c r="N46" s="61">
        <v>0</v>
      </c>
      <c r="O46" s="61">
        <v>0</v>
      </c>
      <c r="P46" s="62">
        <v>78.61</v>
      </c>
    </row>
    <row r="47" spans="1:16" ht="14.55" customHeight="1" x14ac:dyDescent="0.25">
      <c r="A47" s="306"/>
      <c r="B47" s="307"/>
      <c r="C47" s="63" t="s">
        <v>42</v>
      </c>
      <c r="D47" s="49">
        <v>26</v>
      </c>
      <c r="E47" s="49">
        <v>26</v>
      </c>
      <c r="F47" s="50">
        <v>100</v>
      </c>
      <c r="G47" s="49">
        <v>42</v>
      </c>
      <c r="H47" s="49">
        <v>15</v>
      </c>
      <c r="I47" s="49">
        <v>37</v>
      </c>
      <c r="J47" s="49">
        <v>24</v>
      </c>
      <c r="K47" s="49">
        <v>10</v>
      </c>
      <c r="L47" s="49">
        <v>2</v>
      </c>
      <c r="M47" s="49">
        <v>0</v>
      </c>
      <c r="N47" s="49">
        <v>0</v>
      </c>
      <c r="O47" s="49">
        <v>0</v>
      </c>
      <c r="P47" s="50">
        <v>79.709999999999994</v>
      </c>
    </row>
    <row r="48" spans="1:16" ht="14.55" customHeight="1" x14ac:dyDescent="0.25">
      <c r="A48" s="306">
        <v>14</v>
      </c>
      <c r="B48" s="307" t="s">
        <v>166</v>
      </c>
      <c r="C48" s="155" t="s">
        <v>30</v>
      </c>
      <c r="D48" s="61">
        <v>70</v>
      </c>
      <c r="E48" s="61">
        <v>70</v>
      </c>
      <c r="F48" s="62">
        <v>100</v>
      </c>
      <c r="G48" s="61">
        <v>26</v>
      </c>
      <c r="H48" s="61">
        <v>34</v>
      </c>
      <c r="I48" s="61">
        <v>29</v>
      </c>
      <c r="J48" s="61">
        <v>49</v>
      </c>
      <c r="K48" s="61">
        <v>38</v>
      </c>
      <c r="L48" s="61">
        <v>59</v>
      </c>
      <c r="M48" s="61">
        <v>59</v>
      </c>
      <c r="N48" s="61">
        <v>56</v>
      </c>
      <c r="O48" s="61">
        <v>0</v>
      </c>
      <c r="P48" s="62">
        <v>48.86</v>
      </c>
    </row>
    <row r="49" spans="1:16" ht="14.55" customHeight="1" x14ac:dyDescent="0.25">
      <c r="A49" s="306"/>
      <c r="B49" s="307"/>
      <c r="C49" s="155" t="s">
        <v>31</v>
      </c>
      <c r="D49" s="61">
        <v>46</v>
      </c>
      <c r="E49" s="61">
        <v>46</v>
      </c>
      <c r="F49" s="62">
        <v>100</v>
      </c>
      <c r="G49" s="61">
        <v>18</v>
      </c>
      <c r="H49" s="61">
        <v>29</v>
      </c>
      <c r="I49" s="61">
        <v>38</v>
      </c>
      <c r="J49" s="61">
        <v>45</v>
      </c>
      <c r="K49" s="61">
        <v>39</v>
      </c>
      <c r="L49" s="61">
        <v>30</v>
      </c>
      <c r="M49" s="61">
        <v>20</v>
      </c>
      <c r="N49" s="61">
        <v>11</v>
      </c>
      <c r="O49" s="61">
        <v>0</v>
      </c>
      <c r="P49" s="62">
        <v>59.62</v>
      </c>
    </row>
    <row r="50" spans="1:16" ht="14.55" customHeight="1" x14ac:dyDescent="0.25">
      <c r="A50" s="306"/>
      <c r="B50" s="307"/>
      <c r="C50" s="63" t="s">
        <v>42</v>
      </c>
      <c r="D50" s="49">
        <v>116</v>
      </c>
      <c r="E50" s="49">
        <v>116</v>
      </c>
      <c r="F50" s="50">
        <v>100</v>
      </c>
      <c r="G50" s="49">
        <v>44</v>
      </c>
      <c r="H50" s="49">
        <v>63</v>
      </c>
      <c r="I50" s="49">
        <v>67</v>
      </c>
      <c r="J50" s="49">
        <v>94</v>
      </c>
      <c r="K50" s="49">
        <v>77</v>
      </c>
      <c r="L50" s="49">
        <v>89</v>
      </c>
      <c r="M50" s="49">
        <v>79</v>
      </c>
      <c r="N50" s="49">
        <v>67</v>
      </c>
      <c r="O50" s="49">
        <v>0</v>
      </c>
      <c r="P50" s="50">
        <v>53.13</v>
      </c>
    </row>
    <row r="51" spans="1:16" ht="14.55" customHeight="1" x14ac:dyDescent="0.25">
      <c r="A51" s="306">
        <v>15</v>
      </c>
      <c r="B51" s="307" t="s">
        <v>167</v>
      </c>
      <c r="C51" s="155" t="s">
        <v>30</v>
      </c>
      <c r="D51" s="61">
        <v>22</v>
      </c>
      <c r="E51" s="61">
        <v>22</v>
      </c>
      <c r="F51" s="62">
        <v>100</v>
      </c>
      <c r="G51" s="61">
        <v>9</v>
      </c>
      <c r="H51" s="61">
        <v>9</v>
      </c>
      <c r="I51" s="61">
        <v>12</v>
      </c>
      <c r="J51" s="61">
        <v>10</v>
      </c>
      <c r="K51" s="61">
        <v>17</v>
      </c>
      <c r="L51" s="61">
        <v>35</v>
      </c>
      <c r="M51" s="61">
        <v>14</v>
      </c>
      <c r="N51" s="61">
        <v>4</v>
      </c>
      <c r="O51" s="61">
        <v>0</v>
      </c>
      <c r="P51" s="62">
        <v>52.5</v>
      </c>
    </row>
    <row r="52" spans="1:16" ht="14.55" customHeight="1" x14ac:dyDescent="0.25">
      <c r="A52" s="306"/>
      <c r="B52" s="307"/>
      <c r="C52" s="155" t="s">
        <v>31</v>
      </c>
      <c r="D52" s="61">
        <v>19</v>
      </c>
      <c r="E52" s="61">
        <v>19</v>
      </c>
      <c r="F52" s="62">
        <v>100</v>
      </c>
      <c r="G52" s="61">
        <v>6</v>
      </c>
      <c r="H52" s="61">
        <v>11</v>
      </c>
      <c r="I52" s="61">
        <v>12</v>
      </c>
      <c r="J52" s="61">
        <v>20</v>
      </c>
      <c r="K52" s="61">
        <v>15</v>
      </c>
      <c r="L52" s="61">
        <v>21</v>
      </c>
      <c r="M52" s="61">
        <v>9</v>
      </c>
      <c r="N52" s="61">
        <v>1</v>
      </c>
      <c r="O52" s="61">
        <v>0</v>
      </c>
      <c r="P52" s="62">
        <v>57.76</v>
      </c>
    </row>
    <row r="53" spans="1:16" ht="14.55" customHeight="1" x14ac:dyDescent="0.25">
      <c r="A53" s="306"/>
      <c r="B53" s="307"/>
      <c r="C53" s="63" t="s">
        <v>42</v>
      </c>
      <c r="D53" s="49">
        <v>41</v>
      </c>
      <c r="E53" s="49">
        <v>41</v>
      </c>
      <c r="F53" s="50">
        <v>100</v>
      </c>
      <c r="G53" s="49">
        <v>15</v>
      </c>
      <c r="H53" s="49">
        <v>20</v>
      </c>
      <c r="I53" s="49">
        <v>24</v>
      </c>
      <c r="J53" s="49">
        <v>30</v>
      </c>
      <c r="K53" s="49">
        <v>32</v>
      </c>
      <c r="L53" s="49">
        <v>56</v>
      </c>
      <c r="M53" s="49">
        <v>23</v>
      </c>
      <c r="N53" s="49">
        <v>5</v>
      </c>
      <c r="O53" s="49">
        <v>0</v>
      </c>
      <c r="P53" s="50">
        <v>54.94</v>
      </c>
    </row>
    <row r="54" spans="1:16" ht="14.55" customHeight="1" x14ac:dyDescent="0.25">
      <c r="A54" s="306">
        <v>16</v>
      </c>
      <c r="B54" s="307" t="s">
        <v>168</v>
      </c>
      <c r="C54" s="155" t="s">
        <v>30</v>
      </c>
      <c r="D54" s="61">
        <v>65</v>
      </c>
      <c r="E54" s="61">
        <v>65</v>
      </c>
      <c r="F54" s="62">
        <v>100</v>
      </c>
      <c r="G54" s="61">
        <v>60</v>
      </c>
      <c r="H54" s="61">
        <v>42</v>
      </c>
      <c r="I54" s="61">
        <v>42</v>
      </c>
      <c r="J54" s="61">
        <v>24</v>
      </c>
      <c r="K54" s="61">
        <v>41</v>
      </c>
      <c r="L54" s="61">
        <v>49</v>
      </c>
      <c r="M54" s="61">
        <v>41</v>
      </c>
      <c r="N54" s="61">
        <v>26</v>
      </c>
      <c r="O54" s="61">
        <v>0</v>
      </c>
      <c r="P54" s="62">
        <v>60.19</v>
      </c>
    </row>
    <row r="55" spans="1:16" ht="14.55" customHeight="1" x14ac:dyDescent="0.25">
      <c r="A55" s="306"/>
      <c r="B55" s="307"/>
      <c r="C55" s="155" t="s">
        <v>31</v>
      </c>
      <c r="D55" s="61">
        <v>60</v>
      </c>
      <c r="E55" s="61">
        <v>60</v>
      </c>
      <c r="F55" s="62">
        <v>100</v>
      </c>
      <c r="G55" s="61">
        <v>72</v>
      </c>
      <c r="H55" s="61">
        <v>55</v>
      </c>
      <c r="I55" s="61">
        <v>59</v>
      </c>
      <c r="J55" s="61">
        <v>51</v>
      </c>
      <c r="K55" s="61">
        <v>29</v>
      </c>
      <c r="L55" s="61">
        <v>15</v>
      </c>
      <c r="M55" s="61">
        <v>12</v>
      </c>
      <c r="N55" s="61">
        <v>7</v>
      </c>
      <c r="O55" s="61">
        <v>0</v>
      </c>
      <c r="P55" s="62">
        <v>73.42</v>
      </c>
    </row>
    <row r="56" spans="1:16" ht="14.55" customHeight="1" x14ac:dyDescent="0.25">
      <c r="A56" s="306"/>
      <c r="B56" s="307"/>
      <c r="C56" s="63" t="s">
        <v>42</v>
      </c>
      <c r="D56" s="49">
        <v>125</v>
      </c>
      <c r="E56" s="49">
        <v>125</v>
      </c>
      <c r="F56" s="50">
        <v>100</v>
      </c>
      <c r="G56" s="49">
        <v>132</v>
      </c>
      <c r="H56" s="49">
        <v>97</v>
      </c>
      <c r="I56" s="49">
        <v>101</v>
      </c>
      <c r="J56" s="49">
        <v>75</v>
      </c>
      <c r="K56" s="49">
        <v>70</v>
      </c>
      <c r="L56" s="49">
        <v>64</v>
      </c>
      <c r="M56" s="49">
        <v>53</v>
      </c>
      <c r="N56" s="49">
        <v>33</v>
      </c>
      <c r="O56" s="49">
        <v>0</v>
      </c>
      <c r="P56" s="50">
        <v>66.540000000000006</v>
      </c>
    </row>
    <row r="57" spans="1:16" ht="14.55" customHeight="1" x14ac:dyDescent="0.25">
      <c r="A57" s="306">
        <v>17</v>
      </c>
      <c r="B57" s="307" t="s">
        <v>169</v>
      </c>
      <c r="C57" s="155" t="s">
        <v>30</v>
      </c>
      <c r="D57" s="61">
        <v>73</v>
      </c>
      <c r="E57" s="61">
        <v>73</v>
      </c>
      <c r="F57" s="62">
        <v>100</v>
      </c>
      <c r="G57" s="61">
        <v>44</v>
      </c>
      <c r="H57" s="61">
        <v>42</v>
      </c>
      <c r="I57" s="61">
        <v>50</v>
      </c>
      <c r="J57" s="61">
        <v>59</v>
      </c>
      <c r="K57" s="61">
        <v>73</v>
      </c>
      <c r="L57" s="61">
        <v>46</v>
      </c>
      <c r="M57" s="61">
        <v>42</v>
      </c>
      <c r="N57" s="61">
        <v>9</v>
      </c>
      <c r="O57" s="61">
        <v>0</v>
      </c>
      <c r="P57" s="62">
        <v>60.41</v>
      </c>
    </row>
    <row r="58" spans="1:16" ht="14.55" customHeight="1" x14ac:dyDescent="0.25">
      <c r="A58" s="306"/>
      <c r="B58" s="307"/>
      <c r="C58" s="155" t="s">
        <v>31</v>
      </c>
      <c r="D58" s="61">
        <v>67</v>
      </c>
      <c r="E58" s="61">
        <v>67</v>
      </c>
      <c r="F58" s="62">
        <v>100</v>
      </c>
      <c r="G58" s="61">
        <v>77</v>
      </c>
      <c r="H58" s="61">
        <v>62</v>
      </c>
      <c r="I58" s="61">
        <v>51</v>
      </c>
      <c r="J58" s="61">
        <v>68</v>
      </c>
      <c r="K58" s="61">
        <v>51</v>
      </c>
      <c r="L58" s="61">
        <v>16</v>
      </c>
      <c r="M58" s="61">
        <v>10</v>
      </c>
      <c r="N58" s="61">
        <v>0</v>
      </c>
      <c r="O58" s="61">
        <v>0</v>
      </c>
      <c r="P58" s="62">
        <v>73.430000000000007</v>
      </c>
    </row>
    <row r="59" spans="1:16" ht="14.55" customHeight="1" x14ac:dyDescent="0.25">
      <c r="A59" s="306"/>
      <c r="B59" s="307"/>
      <c r="C59" s="63" t="s">
        <v>42</v>
      </c>
      <c r="D59" s="49">
        <v>140</v>
      </c>
      <c r="E59" s="49">
        <v>140</v>
      </c>
      <c r="F59" s="50">
        <v>100</v>
      </c>
      <c r="G59" s="49">
        <v>121</v>
      </c>
      <c r="H59" s="49">
        <v>104</v>
      </c>
      <c r="I59" s="49">
        <v>101</v>
      </c>
      <c r="J59" s="49">
        <v>127</v>
      </c>
      <c r="K59" s="49">
        <v>124</v>
      </c>
      <c r="L59" s="49">
        <v>62</v>
      </c>
      <c r="M59" s="49">
        <v>52</v>
      </c>
      <c r="N59" s="49">
        <v>9</v>
      </c>
      <c r="O59" s="49">
        <v>0</v>
      </c>
      <c r="P59" s="50">
        <v>66.64</v>
      </c>
    </row>
    <row r="60" spans="1:16" ht="14.55" customHeight="1" x14ac:dyDescent="0.25">
      <c r="A60" s="306">
        <v>18</v>
      </c>
      <c r="B60" s="307" t="s">
        <v>170</v>
      </c>
      <c r="C60" s="155" t="s">
        <v>30</v>
      </c>
      <c r="D60" s="61">
        <v>43</v>
      </c>
      <c r="E60" s="61">
        <v>43</v>
      </c>
      <c r="F60" s="62">
        <v>100</v>
      </c>
      <c r="G60" s="61">
        <v>51</v>
      </c>
      <c r="H60" s="61">
        <v>33</v>
      </c>
      <c r="I60" s="61">
        <v>53</v>
      </c>
      <c r="J60" s="61">
        <v>23</v>
      </c>
      <c r="K60" s="61">
        <v>30</v>
      </c>
      <c r="L60" s="61">
        <v>20</v>
      </c>
      <c r="M60" s="61">
        <v>5</v>
      </c>
      <c r="N60" s="61">
        <v>0</v>
      </c>
      <c r="O60" s="61">
        <v>0</v>
      </c>
      <c r="P60" s="62">
        <v>73.37</v>
      </c>
    </row>
    <row r="61" spans="1:16" ht="14.55" customHeight="1" x14ac:dyDescent="0.25">
      <c r="A61" s="306"/>
      <c r="B61" s="307"/>
      <c r="C61" s="155" t="s">
        <v>31</v>
      </c>
      <c r="D61" s="61">
        <v>40</v>
      </c>
      <c r="E61" s="61">
        <v>40</v>
      </c>
      <c r="F61" s="62">
        <v>100</v>
      </c>
      <c r="G61" s="61">
        <v>62</v>
      </c>
      <c r="H61" s="61">
        <v>32</v>
      </c>
      <c r="I61" s="61">
        <v>39</v>
      </c>
      <c r="J61" s="61">
        <v>29</v>
      </c>
      <c r="K61" s="61">
        <v>13</v>
      </c>
      <c r="L61" s="61">
        <v>21</v>
      </c>
      <c r="M61" s="61">
        <v>3</v>
      </c>
      <c r="N61" s="61">
        <v>1</v>
      </c>
      <c r="O61" s="61">
        <v>0</v>
      </c>
      <c r="P61" s="62">
        <v>76.31</v>
      </c>
    </row>
    <row r="62" spans="1:16" ht="14.55" customHeight="1" x14ac:dyDescent="0.25">
      <c r="A62" s="306"/>
      <c r="B62" s="307"/>
      <c r="C62" s="63" t="s">
        <v>42</v>
      </c>
      <c r="D62" s="49">
        <v>83</v>
      </c>
      <c r="E62" s="49">
        <v>83</v>
      </c>
      <c r="F62" s="50">
        <v>100</v>
      </c>
      <c r="G62" s="49">
        <v>113</v>
      </c>
      <c r="H62" s="49">
        <v>65</v>
      </c>
      <c r="I62" s="49">
        <v>92</v>
      </c>
      <c r="J62" s="49">
        <v>52</v>
      </c>
      <c r="K62" s="49">
        <v>43</v>
      </c>
      <c r="L62" s="49">
        <v>41</v>
      </c>
      <c r="M62" s="49">
        <v>8</v>
      </c>
      <c r="N62" s="49">
        <v>1</v>
      </c>
      <c r="O62" s="49">
        <v>0</v>
      </c>
      <c r="P62" s="50">
        <v>74.790000000000006</v>
      </c>
    </row>
    <row r="63" spans="1:16" ht="14.55" customHeight="1" x14ac:dyDescent="0.25">
      <c r="A63" s="306">
        <v>19</v>
      </c>
      <c r="B63" s="307" t="s">
        <v>171</v>
      </c>
      <c r="C63" s="155" t="s">
        <v>30</v>
      </c>
      <c r="D63" s="61">
        <v>45</v>
      </c>
      <c r="E63" s="61">
        <v>45</v>
      </c>
      <c r="F63" s="62">
        <v>100</v>
      </c>
      <c r="G63" s="61">
        <v>34</v>
      </c>
      <c r="H63" s="61">
        <v>48</v>
      </c>
      <c r="I63" s="61">
        <v>23</v>
      </c>
      <c r="J63" s="61">
        <v>40</v>
      </c>
      <c r="K63" s="61">
        <v>34</v>
      </c>
      <c r="L63" s="61">
        <v>25</v>
      </c>
      <c r="M63" s="61">
        <v>17</v>
      </c>
      <c r="N63" s="61">
        <v>4</v>
      </c>
      <c r="O63" s="61">
        <v>0</v>
      </c>
      <c r="P63" s="62">
        <v>66.39</v>
      </c>
    </row>
    <row r="64" spans="1:16" ht="14.55" customHeight="1" x14ac:dyDescent="0.25">
      <c r="A64" s="306"/>
      <c r="B64" s="307"/>
      <c r="C64" s="155" t="s">
        <v>31</v>
      </c>
      <c r="D64" s="61">
        <v>43</v>
      </c>
      <c r="E64" s="61">
        <v>43</v>
      </c>
      <c r="F64" s="62">
        <v>100</v>
      </c>
      <c r="G64" s="61">
        <v>61</v>
      </c>
      <c r="H64" s="61">
        <v>57</v>
      </c>
      <c r="I64" s="61">
        <v>36</v>
      </c>
      <c r="J64" s="61">
        <v>36</v>
      </c>
      <c r="K64" s="61">
        <v>13</v>
      </c>
      <c r="L64" s="61">
        <v>9</v>
      </c>
      <c r="M64" s="61">
        <v>3</v>
      </c>
      <c r="N64" s="61">
        <v>0</v>
      </c>
      <c r="O64" s="61">
        <v>0</v>
      </c>
      <c r="P64" s="62">
        <v>79.53</v>
      </c>
    </row>
    <row r="65" spans="1:16" ht="14.55" customHeight="1" x14ac:dyDescent="0.25">
      <c r="A65" s="306"/>
      <c r="B65" s="307"/>
      <c r="C65" s="63" t="s">
        <v>42</v>
      </c>
      <c r="D65" s="49">
        <v>88</v>
      </c>
      <c r="E65" s="49">
        <v>88</v>
      </c>
      <c r="F65" s="50">
        <v>100</v>
      </c>
      <c r="G65" s="49">
        <v>95</v>
      </c>
      <c r="H65" s="49">
        <v>105</v>
      </c>
      <c r="I65" s="49">
        <v>59</v>
      </c>
      <c r="J65" s="49">
        <v>76</v>
      </c>
      <c r="K65" s="49">
        <v>47</v>
      </c>
      <c r="L65" s="49">
        <v>34</v>
      </c>
      <c r="M65" s="49">
        <v>20</v>
      </c>
      <c r="N65" s="49">
        <v>4</v>
      </c>
      <c r="O65" s="49">
        <v>0</v>
      </c>
      <c r="P65" s="50">
        <v>72.81</v>
      </c>
    </row>
    <row r="66" spans="1:16" ht="14.55" customHeight="1" x14ac:dyDescent="0.25">
      <c r="A66" s="306">
        <v>20</v>
      </c>
      <c r="B66" s="307" t="s">
        <v>172</v>
      </c>
      <c r="C66" s="155" t="s">
        <v>30</v>
      </c>
      <c r="D66" s="61">
        <v>18</v>
      </c>
      <c r="E66" s="61">
        <v>18</v>
      </c>
      <c r="F66" s="62">
        <v>100</v>
      </c>
      <c r="G66" s="61">
        <v>12</v>
      </c>
      <c r="H66" s="61">
        <v>14</v>
      </c>
      <c r="I66" s="61">
        <v>12</v>
      </c>
      <c r="J66" s="61">
        <v>6</v>
      </c>
      <c r="K66" s="61">
        <v>16</v>
      </c>
      <c r="L66" s="61">
        <v>13</v>
      </c>
      <c r="M66" s="61">
        <v>10</v>
      </c>
      <c r="N66" s="61">
        <v>7</v>
      </c>
      <c r="O66" s="61">
        <v>0</v>
      </c>
      <c r="P66" s="62">
        <v>59.17</v>
      </c>
    </row>
    <row r="67" spans="1:16" ht="14.55" customHeight="1" x14ac:dyDescent="0.25">
      <c r="A67" s="306"/>
      <c r="B67" s="307"/>
      <c r="C67" s="155" t="s">
        <v>31</v>
      </c>
      <c r="D67" s="61">
        <v>17</v>
      </c>
      <c r="E67" s="61">
        <v>17</v>
      </c>
      <c r="F67" s="62">
        <v>100</v>
      </c>
      <c r="G67" s="61">
        <v>18</v>
      </c>
      <c r="H67" s="61">
        <v>12</v>
      </c>
      <c r="I67" s="61">
        <v>10</v>
      </c>
      <c r="J67" s="61">
        <v>20</v>
      </c>
      <c r="K67" s="61">
        <v>11</v>
      </c>
      <c r="L67" s="61">
        <v>4</v>
      </c>
      <c r="M67" s="61">
        <v>6</v>
      </c>
      <c r="N67" s="61">
        <v>4</v>
      </c>
      <c r="O67" s="61">
        <v>0</v>
      </c>
      <c r="P67" s="62">
        <v>67.650000000000006</v>
      </c>
    </row>
    <row r="68" spans="1:16" ht="14.55" customHeight="1" x14ac:dyDescent="0.25">
      <c r="A68" s="306"/>
      <c r="B68" s="307"/>
      <c r="C68" s="63" t="s">
        <v>42</v>
      </c>
      <c r="D68" s="49">
        <v>35</v>
      </c>
      <c r="E68" s="49">
        <v>35</v>
      </c>
      <c r="F68" s="50">
        <v>100</v>
      </c>
      <c r="G68" s="49">
        <v>30</v>
      </c>
      <c r="H68" s="49">
        <v>26</v>
      </c>
      <c r="I68" s="49">
        <v>22</v>
      </c>
      <c r="J68" s="49">
        <v>26</v>
      </c>
      <c r="K68" s="49">
        <v>27</v>
      </c>
      <c r="L68" s="49">
        <v>17</v>
      </c>
      <c r="M68" s="49">
        <v>16</v>
      </c>
      <c r="N68" s="49">
        <v>11</v>
      </c>
      <c r="O68" s="49">
        <v>0</v>
      </c>
      <c r="P68" s="50">
        <v>63.29</v>
      </c>
    </row>
    <row r="69" spans="1:16" ht="14.55" customHeight="1" x14ac:dyDescent="0.25">
      <c r="A69" s="306">
        <v>21</v>
      </c>
      <c r="B69" s="307" t="s">
        <v>173</v>
      </c>
      <c r="C69" s="155" t="s">
        <v>30</v>
      </c>
      <c r="D69" s="61">
        <v>32</v>
      </c>
      <c r="E69" s="61">
        <v>32</v>
      </c>
      <c r="F69" s="62">
        <v>100</v>
      </c>
      <c r="G69" s="61">
        <v>0</v>
      </c>
      <c r="H69" s="61">
        <v>11</v>
      </c>
      <c r="I69" s="61">
        <v>16</v>
      </c>
      <c r="J69" s="61">
        <v>15</v>
      </c>
      <c r="K69" s="61">
        <v>37</v>
      </c>
      <c r="L69" s="61">
        <v>43</v>
      </c>
      <c r="M69" s="61">
        <v>32</v>
      </c>
      <c r="N69" s="61">
        <v>6</v>
      </c>
      <c r="O69" s="61">
        <v>0</v>
      </c>
      <c r="P69" s="62">
        <v>46.48</v>
      </c>
    </row>
    <row r="70" spans="1:16" ht="14.55" customHeight="1" x14ac:dyDescent="0.25">
      <c r="A70" s="306"/>
      <c r="B70" s="307"/>
      <c r="C70" s="155" t="s">
        <v>31</v>
      </c>
      <c r="D70" s="61">
        <v>29</v>
      </c>
      <c r="E70" s="61">
        <v>29</v>
      </c>
      <c r="F70" s="62">
        <v>100</v>
      </c>
      <c r="G70" s="61">
        <v>12</v>
      </c>
      <c r="H70" s="61">
        <v>28</v>
      </c>
      <c r="I70" s="61">
        <v>26</v>
      </c>
      <c r="J70" s="61">
        <v>29</v>
      </c>
      <c r="K70" s="61">
        <v>29</v>
      </c>
      <c r="L70" s="61">
        <v>15</v>
      </c>
      <c r="M70" s="61">
        <v>4</v>
      </c>
      <c r="N70" s="61">
        <v>2</v>
      </c>
      <c r="O70" s="61">
        <v>0</v>
      </c>
      <c r="P70" s="62">
        <v>65.86</v>
      </c>
    </row>
    <row r="71" spans="1:16" ht="14.55" customHeight="1" x14ac:dyDescent="0.25">
      <c r="A71" s="306"/>
      <c r="B71" s="307"/>
      <c r="C71" s="63" t="s">
        <v>42</v>
      </c>
      <c r="D71" s="49">
        <v>61</v>
      </c>
      <c r="E71" s="49">
        <v>61</v>
      </c>
      <c r="F71" s="50">
        <v>100</v>
      </c>
      <c r="G71" s="49">
        <v>12</v>
      </c>
      <c r="H71" s="49">
        <v>39</v>
      </c>
      <c r="I71" s="49">
        <v>42</v>
      </c>
      <c r="J71" s="49">
        <v>44</v>
      </c>
      <c r="K71" s="49">
        <v>66</v>
      </c>
      <c r="L71" s="49">
        <v>58</v>
      </c>
      <c r="M71" s="49">
        <v>36</v>
      </c>
      <c r="N71" s="49">
        <v>8</v>
      </c>
      <c r="O71" s="49">
        <v>0</v>
      </c>
      <c r="P71" s="50">
        <v>55.7</v>
      </c>
    </row>
    <row r="72" spans="1:16" ht="14.55" customHeight="1" x14ac:dyDescent="0.25">
      <c r="A72" s="306">
        <v>22</v>
      </c>
      <c r="B72" s="307" t="s">
        <v>174</v>
      </c>
      <c r="C72" s="155" t="s">
        <v>30</v>
      </c>
      <c r="D72" s="61">
        <v>14</v>
      </c>
      <c r="E72" s="61">
        <v>14</v>
      </c>
      <c r="F72" s="62">
        <v>100</v>
      </c>
      <c r="G72" s="61">
        <v>21</v>
      </c>
      <c r="H72" s="61">
        <v>16</v>
      </c>
      <c r="I72" s="61">
        <v>8</v>
      </c>
      <c r="J72" s="61">
        <v>10</v>
      </c>
      <c r="K72" s="61">
        <v>8</v>
      </c>
      <c r="L72" s="61">
        <v>4</v>
      </c>
      <c r="M72" s="61">
        <v>3</v>
      </c>
      <c r="N72" s="61">
        <v>0</v>
      </c>
      <c r="O72" s="61">
        <v>0</v>
      </c>
      <c r="P72" s="62">
        <v>76.430000000000007</v>
      </c>
    </row>
    <row r="73" spans="1:16" ht="14.55" customHeight="1" x14ac:dyDescent="0.25">
      <c r="A73" s="306"/>
      <c r="B73" s="307"/>
      <c r="C73" s="155" t="s">
        <v>31</v>
      </c>
      <c r="D73" s="61">
        <v>21</v>
      </c>
      <c r="E73" s="61">
        <v>21</v>
      </c>
      <c r="F73" s="62">
        <v>100</v>
      </c>
      <c r="G73" s="61">
        <v>27</v>
      </c>
      <c r="H73" s="61">
        <v>21</v>
      </c>
      <c r="I73" s="61">
        <v>22</v>
      </c>
      <c r="J73" s="61">
        <v>19</v>
      </c>
      <c r="K73" s="61">
        <v>11</v>
      </c>
      <c r="L73" s="61">
        <v>2</v>
      </c>
      <c r="M73" s="61">
        <v>3</v>
      </c>
      <c r="N73" s="61">
        <v>0</v>
      </c>
      <c r="O73" s="61">
        <v>0</v>
      </c>
      <c r="P73" s="62">
        <v>76.900000000000006</v>
      </c>
    </row>
    <row r="74" spans="1:16" ht="14.55" customHeight="1" x14ac:dyDescent="0.25">
      <c r="A74" s="306"/>
      <c r="B74" s="307"/>
      <c r="C74" s="63" t="s">
        <v>42</v>
      </c>
      <c r="D74" s="49">
        <v>35</v>
      </c>
      <c r="E74" s="49">
        <v>35</v>
      </c>
      <c r="F74" s="50">
        <v>100</v>
      </c>
      <c r="G74" s="49">
        <v>48</v>
      </c>
      <c r="H74" s="49">
        <v>37</v>
      </c>
      <c r="I74" s="49">
        <v>30</v>
      </c>
      <c r="J74" s="49">
        <v>29</v>
      </c>
      <c r="K74" s="49">
        <v>19</v>
      </c>
      <c r="L74" s="49">
        <v>6</v>
      </c>
      <c r="M74" s="49">
        <v>6</v>
      </c>
      <c r="N74" s="49">
        <v>0</v>
      </c>
      <c r="O74" s="49">
        <v>0</v>
      </c>
      <c r="P74" s="50">
        <v>76.709999999999994</v>
      </c>
    </row>
    <row r="75" spans="1:16" ht="14.55" customHeight="1" x14ac:dyDescent="0.25">
      <c r="A75" s="306">
        <v>23</v>
      </c>
      <c r="B75" s="307" t="s">
        <v>175</v>
      </c>
      <c r="C75" s="155" t="s">
        <v>30</v>
      </c>
      <c r="D75" s="61">
        <v>32</v>
      </c>
      <c r="E75" s="61">
        <v>32</v>
      </c>
      <c r="F75" s="62">
        <v>100</v>
      </c>
      <c r="G75" s="61">
        <v>18</v>
      </c>
      <c r="H75" s="61">
        <v>20</v>
      </c>
      <c r="I75" s="61">
        <v>40</v>
      </c>
      <c r="J75" s="61">
        <v>19</v>
      </c>
      <c r="K75" s="61">
        <v>45</v>
      </c>
      <c r="L75" s="61">
        <v>6</v>
      </c>
      <c r="M75" s="61">
        <v>12</v>
      </c>
      <c r="N75" s="61">
        <v>0</v>
      </c>
      <c r="O75" s="61">
        <v>0</v>
      </c>
      <c r="P75" s="62">
        <v>65.7</v>
      </c>
    </row>
    <row r="76" spans="1:16" ht="14.55" customHeight="1" x14ac:dyDescent="0.25">
      <c r="A76" s="306"/>
      <c r="B76" s="307"/>
      <c r="C76" s="155" t="s">
        <v>31</v>
      </c>
      <c r="D76" s="61">
        <v>46</v>
      </c>
      <c r="E76" s="61">
        <v>46</v>
      </c>
      <c r="F76" s="62">
        <v>100</v>
      </c>
      <c r="G76" s="61">
        <v>42</v>
      </c>
      <c r="H76" s="61">
        <v>57</v>
      </c>
      <c r="I76" s="61">
        <v>45</v>
      </c>
      <c r="J76" s="61">
        <v>41</v>
      </c>
      <c r="K76" s="61">
        <v>34</v>
      </c>
      <c r="L76" s="61">
        <v>7</v>
      </c>
      <c r="M76" s="61">
        <v>4</v>
      </c>
      <c r="N76" s="61">
        <v>0</v>
      </c>
      <c r="O76" s="61">
        <v>0</v>
      </c>
      <c r="P76" s="62">
        <v>74.73</v>
      </c>
    </row>
    <row r="77" spans="1:16" ht="14.55" customHeight="1" x14ac:dyDescent="0.25">
      <c r="A77" s="306"/>
      <c r="B77" s="307"/>
      <c r="C77" s="63" t="s">
        <v>42</v>
      </c>
      <c r="D77" s="49">
        <v>78</v>
      </c>
      <c r="E77" s="49">
        <v>78</v>
      </c>
      <c r="F77" s="50">
        <v>100</v>
      </c>
      <c r="G77" s="49">
        <v>60</v>
      </c>
      <c r="H77" s="49">
        <v>77</v>
      </c>
      <c r="I77" s="49">
        <v>85</v>
      </c>
      <c r="J77" s="49">
        <v>60</v>
      </c>
      <c r="K77" s="49">
        <v>79</v>
      </c>
      <c r="L77" s="49">
        <v>13</v>
      </c>
      <c r="M77" s="49">
        <v>16</v>
      </c>
      <c r="N77" s="49">
        <v>0</v>
      </c>
      <c r="O77" s="49">
        <v>0</v>
      </c>
      <c r="P77" s="50">
        <v>71.03</v>
      </c>
    </row>
    <row r="78" spans="1:16" ht="14.55" customHeight="1" x14ac:dyDescent="0.25">
      <c r="A78" s="306">
        <v>24</v>
      </c>
      <c r="B78" s="307" t="s">
        <v>177</v>
      </c>
      <c r="C78" s="155" t="s">
        <v>30</v>
      </c>
      <c r="D78" s="61">
        <v>49</v>
      </c>
      <c r="E78" s="61">
        <v>49</v>
      </c>
      <c r="F78" s="62">
        <v>100</v>
      </c>
      <c r="G78" s="61">
        <v>39</v>
      </c>
      <c r="H78" s="61">
        <v>29</v>
      </c>
      <c r="I78" s="61">
        <v>21</v>
      </c>
      <c r="J78" s="61">
        <v>48</v>
      </c>
      <c r="K78" s="61">
        <v>37</v>
      </c>
      <c r="L78" s="61">
        <v>40</v>
      </c>
      <c r="M78" s="61">
        <v>28</v>
      </c>
      <c r="N78" s="61">
        <v>3</v>
      </c>
      <c r="O78" s="61">
        <v>0</v>
      </c>
      <c r="P78" s="62">
        <v>61.63</v>
      </c>
    </row>
    <row r="79" spans="1:16" ht="14.55" customHeight="1" x14ac:dyDescent="0.25">
      <c r="A79" s="306"/>
      <c r="B79" s="307"/>
      <c r="C79" s="155" t="s">
        <v>31</v>
      </c>
      <c r="D79" s="61">
        <v>40</v>
      </c>
      <c r="E79" s="61">
        <v>40</v>
      </c>
      <c r="F79" s="62">
        <v>100</v>
      </c>
      <c r="G79" s="61">
        <v>63</v>
      </c>
      <c r="H79" s="61">
        <v>26</v>
      </c>
      <c r="I79" s="61">
        <v>27</v>
      </c>
      <c r="J79" s="61">
        <v>35</v>
      </c>
      <c r="K79" s="61">
        <v>22</v>
      </c>
      <c r="L79" s="61">
        <v>17</v>
      </c>
      <c r="M79" s="61">
        <v>9</v>
      </c>
      <c r="N79" s="61">
        <v>1</v>
      </c>
      <c r="O79" s="61">
        <v>0</v>
      </c>
      <c r="P79" s="62">
        <v>73.81</v>
      </c>
    </row>
    <row r="80" spans="1:16" ht="14.55" customHeight="1" x14ac:dyDescent="0.25">
      <c r="A80" s="306"/>
      <c r="B80" s="307"/>
      <c r="C80" s="63" t="s">
        <v>42</v>
      </c>
      <c r="D80" s="49">
        <v>89</v>
      </c>
      <c r="E80" s="49">
        <v>89</v>
      </c>
      <c r="F80" s="50">
        <v>100</v>
      </c>
      <c r="G80" s="49">
        <v>102</v>
      </c>
      <c r="H80" s="49">
        <v>55</v>
      </c>
      <c r="I80" s="49">
        <v>48</v>
      </c>
      <c r="J80" s="49">
        <v>83</v>
      </c>
      <c r="K80" s="49">
        <v>59</v>
      </c>
      <c r="L80" s="49">
        <v>57</v>
      </c>
      <c r="M80" s="49">
        <v>37</v>
      </c>
      <c r="N80" s="49">
        <v>4</v>
      </c>
      <c r="O80" s="49">
        <v>0</v>
      </c>
      <c r="P80" s="50">
        <v>67.11</v>
      </c>
    </row>
    <row r="81" spans="1:16" ht="14.55" customHeight="1" x14ac:dyDescent="0.25">
      <c r="A81" s="306">
        <v>25</v>
      </c>
      <c r="B81" s="307" t="s">
        <v>178</v>
      </c>
      <c r="C81" s="155" t="s">
        <v>30</v>
      </c>
      <c r="D81" s="61">
        <v>38</v>
      </c>
      <c r="E81" s="61">
        <v>38</v>
      </c>
      <c r="F81" s="62">
        <v>100</v>
      </c>
      <c r="G81" s="61">
        <v>18</v>
      </c>
      <c r="H81" s="61">
        <v>28</v>
      </c>
      <c r="I81" s="61">
        <v>36</v>
      </c>
      <c r="J81" s="61">
        <v>49</v>
      </c>
      <c r="K81" s="61">
        <v>38</v>
      </c>
      <c r="L81" s="61">
        <v>13</v>
      </c>
      <c r="M81" s="61">
        <v>8</v>
      </c>
      <c r="N81" s="61">
        <v>0</v>
      </c>
      <c r="O81" s="61">
        <v>0</v>
      </c>
      <c r="P81" s="62">
        <v>66.319999999999993</v>
      </c>
    </row>
    <row r="82" spans="1:16" ht="14.55" customHeight="1" x14ac:dyDescent="0.25">
      <c r="A82" s="306"/>
      <c r="B82" s="307"/>
      <c r="C82" s="155" t="s">
        <v>31</v>
      </c>
      <c r="D82" s="61">
        <v>31</v>
      </c>
      <c r="E82" s="61">
        <v>31</v>
      </c>
      <c r="F82" s="62">
        <v>100</v>
      </c>
      <c r="G82" s="61">
        <v>30</v>
      </c>
      <c r="H82" s="61">
        <v>32</v>
      </c>
      <c r="I82" s="61">
        <v>21</v>
      </c>
      <c r="J82" s="61">
        <v>32</v>
      </c>
      <c r="K82" s="61">
        <v>31</v>
      </c>
      <c r="L82" s="61">
        <v>6</v>
      </c>
      <c r="M82" s="61">
        <v>2</v>
      </c>
      <c r="N82" s="61">
        <v>1</v>
      </c>
      <c r="O82" s="61">
        <v>0</v>
      </c>
      <c r="P82" s="62">
        <v>72.34</v>
      </c>
    </row>
    <row r="83" spans="1:16" ht="14.55" customHeight="1" x14ac:dyDescent="0.25">
      <c r="A83" s="306"/>
      <c r="B83" s="307"/>
      <c r="C83" s="63" t="s">
        <v>42</v>
      </c>
      <c r="D83" s="49">
        <v>69</v>
      </c>
      <c r="E83" s="49">
        <v>69</v>
      </c>
      <c r="F83" s="50">
        <v>100</v>
      </c>
      <c r="G83" s="49">
        <v>48</v>
      </c>
      <c r="H83" s="49">
        <v>60</v>
      </c>
      <c r="I83" s="49">
        <v>57</v>
      </c>
      <c r="J83" s="49">
        <v>81</v>
      </c>
      <c r="K83" s="49">
        <v>69</v>
      </c>
      <c r="L83" s="49">
        <v>19</v>
      </c>
      <c r="M83" s="49">
        <v>10</v>
      </c>
      <c r="N83" s="49">
        <v>1</v>
      </c>
      <c r="O83" s="49">
        <v>0</v>
      </c>
      <c r="P83" s="50">
        <v>69.02</v>
      </c>
    </row>
    <row r="84" spans="1:16" ht="14.55" customHeight="1" x14ac:dyDescent="0.25">
      <c r="A84" s="306">
        <v>26</v>
      </c>
      <c r="B84" s="307" t="s">
        <v>179</v>
      </c>
      <c r="C84" s="155" t="s">
        <v>30</v>
      </c>
      <c r="D84" s="61">
        <v>61</v>
      </c>
      <c r="E84" s="61">
        <v>61</v>
      </c>
      <c r="F84" s="62">
        <v>100</v>
      </c>
      <c r="G84" s="61">
        <v>48</v>
      </c>
      <c r="H84" s="61">
        <v>36</v>
      </c>
      <c r="I84" s="61">
        <v>33</v>
      </c>
      <c r="J84" s="61">
        <v>35</v>
      </c>
      <c r="K84" s="61">
        <v>48</v>
      </c>
      <c r="L84" s="61">
        <v>39</v>
      </c>
      <c r="M84" s="61">
        <v>56</v>
      </c>
      <c r="N84" s="61">
        <v>10</v>
      </c>
      <c r="O84" s="61">
        <v>0</v>
      </c>
      <c r="P84" s="62">
        <v>59.02</v>
      </c>
    </row>
    <row r="85" spans="1:16" ht="14.55" customHeight="1" x14ac:dyDescent="0.25">
      <c r="A85" s="306"/>
      <c r="B85" s="307"/>
      <c r="C85" s="155" t="s">
        <v>31</v>
      </c>
      <c r="D85" s="61">
        <v>44</v>
      </c>
      <c r="E85" s="61">
        <v>44</v>
      </c>
      <c r="F85" s="62">
        <v>100</v>
      </c>
      <c r="G85" s="61">
        <v>12</v>
      </c>
      <c r="H85" s="61">
        <v>31</v>
      </c>
      <c r="I85" s="61">
        <v>41</v>
      </c>
      <c r="J85" s="61">
        <v>43</v>
      </c>
      <c r="K85" s="61">
        <v>37</v>
      </c>
      <c r="L85" s="61">
        <v>24</v>
      </c>
      <c r="M85" s="61">
        <v>27</v>
      </c>
      <c r="N85" s="61">
        <v>5</v>
      </c>
      <c r="O85" s="61">
        <v>0</v>
      </c>
      <c r="P85" s="62">
        <v>59.83</v>
      </c>
    </row>
    <row r="86" spans="1:16" ht="14.55" customHeight="1" x14ac:dyDescent="0.25">
      <c r="A86" s="306"/>
      <c r="B86" s="307"/>
      <c r="C86" s="63" t="s">
        <v>42</v>
      </c>
      <c r="D86" s="49">
        <v>105</v>
      </c>
      <c r="E86" s="49">
        <v>105</v>
      </c>
      <c r="F86" s="50">
        <v>100</v>
      </c>
      <c r="G86" s="49">
        <v>60</v>
      </c>
      <c r="H86" s="49">
        <v>67</v>
      </c>
      <c r="I86" s="49">
        <v>74</v>
      </c>
      <c r="J86" s="49">
        <v>78</v>
      </c>
      <c r="K86" s="49">
        <v>85</v>
      </c>
      <c r="L86" s="49">
        <v>63</v>
      </c>
      <c r="M86" s="49">
        <v>83</v>
      </c>
      <c r="N86" s="49">
        <v>15</v>
      </c>
      <c r="O86" s="49">
        <v>0</v>
      </c>
      <c r="P86" s="50">
        <v>59.36</v>
      </c>
    </row>
    <row r="87" spans="1:16" ht="14.55" customHeight="1" x14ac:dyDescent="0.25">
      <c r="A87" s="306">
        <v>27</v>
      </c>
      <c r="B87" s="307" t="s">
        <v>180</v>
      </c>
      <c r="C87" s="155" t="s">
        <v>30</v>
      </c>
      <c r="D87" s="61">
        <v>54</v>
      </c>
      <c r="E87" s="61">
        <v>54</v>
      </c>
      <c r="F87" s="62">
        <v>100</v>
      </c>
      <c r="G87" s="61">
        <v>20</v>
      </c>
      <c r="H87" s="61">
        <v>40</v>
      </c>
      <c r="I87" s="61">
        <v>39</v>
      </c>
      <c r="J87" s="61">
        <v>50</v>
      </c>
      <c r="K87" s="61">
        <v>43</v>
      </c>
      <c r="L87" s="61">
        <v>38</v>
      </c>
      <c r="M87" s="61">
        <v>38</v>
      </c>
      <c r="N87" s="61">
        <v>2</v>
      </c>
      <c r="O87" s="61">
        <v>0</v>
      </c>
      <c r="P87" s="62">
        <v>59.63</v>
      </c>
    </row>
    <row r="88" spans="1:16" ht="14.55" customHeight="1" x14ac:dyDescent="0.25">
      <c r="A88" s="306"/>
      <c r="B88" s="307"/>
      <c r="C88" s="155" t="s">
        <v>31</v>
      </c>
      <c r="D88" s="61">
        <v>32</v>
      </c>
      <c r="E88" s="61">
        <v>32</v>
      </c>
      <c r="F88" s="62">
        <v>100</v>
      </c>
      <c r="G88" s="61">
        <v>26</v>
      </c>
      <c r="H88" s="61">
        <v>32</v>
      </c>
      <c r="I88" s="61">
        <v>25</v>
      </c>
      <c r="J88" s="61">
        <v>23</v>
      </c>
      <c r="K88" s="61">
        <v>32</v>
      </c>
      <c r="L88" s="61">
        <v>13</v>
      </c>
      <c r="M88" s="61">
        <v>8</v>
      </c>
      <c r="N88" s="61">
        <v>1</v>
      </c>
      <c r="O88" s="61">
        <v>0</v>
      </c>
      <c r="P88" s="62">
        <v>68.83</v>
      </c>
    </row>
    <row r="89" spans="1:16" ht="14.55" customHeight="1" x14ac:dyDescent="0.25">
      <c r="A89" s="306"/>
      <c r="B89" s="307"/>
      <c r="C89" s="63" t="s">
        <v>42</v>
      </c>
      <c r="D89" s="49">
        <v>86</v>
      </c>
      <c r="E89" s="49">
        <v>86</v>
      </c>
      <c r="F89" s="50">
        <v>100</v>
      </c>
      <c r="G89" s="49">
        <v>46</v>
      </c>
      <c r="H89" s="49">
        <v>72</v>
      </c>
      <c r="I89" s="49">
        <v>64</v>
      </c>
      <c r="J89" s="49">
        <v>73</v>
      </c>
      <c r="K89" s="49">
        <v>75</v>
      </c>
      <c r="L89" s="49">
        <v>51</v>
      </c>
      <c r="M89" s="49">
        <v>46</v>
      </c>
      <c r="N89" s="49">
        <v>3</v>
      </c>
      <c r="O89" s="49">
        <v>0</v>
      </c>
      <c r="P89" s="50">
        <v>63.05</v>
      </c>
    </row>
    <row r="90" spans="1:16" ht="14.55" customHeight="1" x14ac:dyDescent="0.25">
      <c r="A90" s="306">
        <v>28</v>
      </c>
      <c r="B90" s="307" t="s">
        <v>181</v>
      </c>
      <c r="C90" s="155" t="s">
        <v>30</v>
      </c>
      <c r="D90" s="61">
        <v>47</v>
      </c>
      <c r="E90" s="61">
        <v>47</v>
      </c>
      <c r="F90" s="62">
        <v>100</v>
      </c>
      <c r="G90" s="61">
        <v>34</v>
      </c>
      <c r="H90" s="61">
        <v>19</v>
      </c>
      <c r="I90" s="61">
        <v>30</v>
      </c>
      <c r="J90" s="61">
        <v>31</v>
      </c>
      <c r="K90" s="61">
        <v>56</v>
      </c>
      <c r="L90" s="61">
        <v>37</v>
      </c>
      <c r="M90" s="61">
        <v>17</v>
      </c>
      <c r="N90" s="61">
        <v>11</v>
      </c>
      <c r="O90" s="61">
        <v>0</v>
      </c>
      <c r="P90" s="62">
        <v>59.57</v>
      </c>
    </row>
    <row r="91" spans="1:16" ht="14.55" customHeight="1" x14ac:dyDescent="0.25">
      <c r="A91" s="306"/>
      <c r="B91" s="307"/>
      <c r="C91" s="155" t="s">
        <v>31</v>
      </c>
      <c r="D91" s="61">
        <v>34</v>
      </c>
      <c r="E91" s="61">
        <v>34</v>
      </c>
      <c r="F91" s="62">
        <v>100</v>
      </c>
      <c r="G91" s="61">
        <v>49</v>
      </c>
      <c r="H91" s="61">
        <v>23</v>
      </c>
      <c r="I91" s="61">
        <v>28</v>
      </c>
      <c r="J91" s="61">
        <v>29</v>
      </c>
      <c r="K91" s="61">
        <v>20</v>
      </c>
      <c r="L91" s="61">
        <v>8</v>
      </c>
      <c r="M91" s="61">
        <v>13</v>
      </c>
      <c r="N91" s="61">
        <v>0</v>
      </c>
      <c r="O91" s="61">
        <v>0</v>
      </c>
      <c r="P91" s="62">
        <v>73.239999999999995</v>
      </c>
    </row>
    <row r="92" spans="1:16" ht="14.55" customHeight="1" x14ac:dyDescent="0.25">
      <c r="A92" s="306"/>
      <c r="B92" s="307"/>
      <c r="C92" s="63" t="s">
        <v>42</v>
      </c>
      <c r="D92" s="49">
        <v>81</v>
      </c>
      <c r="E92" s="49">
        <v>81</v>
      </c>
      <c r="F92" s="50">
        <v>100</v>
      </c>
      <c r="G92" s="49">
        <v>83</v>
      </c>
      <c r="H92" s="49">
        <v>42</v>
      </c>
      <c r="I92" s="49">
        <v>58</v>
      </c>
      <c r="J92" s="49">
        <v>60</v>
      </c>
      <c r="K92" s="49">
        <v>76</v>
      </c>
      <c r="L92" s="49">
        <v>45</v>
      </c>
      <c r="M92" s="49">
        <v>30</v>
      </c>
      <c r="N92" s="49">
        <v>11</v>
      </c>
      <c r="O92" s="49">
        <v>0</v>
      </c>
      <c r="P92" s="50">
        <v>65.31</v>
      </c>
    </row>
    <row r="93" spans="1:16" ht="14.55" customHeight="1" x14ac:dyDescent="0.25">
      <c r="A93" s="306">
        <v>29</v>
      </c>
      <c r="B93" s="307" t="s">
        <v>182</v>
      </c>
      <c r="C93" s="155" t="s">
        <v>30</v>
      </c>
      <c r="D93" s="61">
        <v>17</v>
      </c>
      <c r="E93" s="61">
        <v>17</v>
      </c>
      <c r="F93" s="62">
        <v>100</v>
      </c>
      <c r="G93" s="61">
        <v>2</v>
      </c>
      <c r="H93" s="61">
        <v>10</v>
      </c>
      <c r="I93" s="61">
        <v>18</v>
      </c>
      <c r="J93" s="61">
        <v>10</v>
      </c>
      <c r="K93" s="61">
        <v>5</v>
      </c>
      <c r="L93" s="61">
        <v>18</v>
      </c>
      <c r="M93" s="61">
        <v>9</v>
      </c>
      <c r="N93" s="61">
        <v>13</v>
      </c>
      <c r="O93" s="61">
        <v>0</v>
      </c>
      <c r="P93" s="62">
        <v>51.32</v>
      </c>
    </row>
    <row r="94" spans="1:16" ht="14.55" customHeight="1" x14ac:dyDescent="0.25">
      <c r="A94" s="306"/>
      <c r="B94" s="307"/>
      <c r="C94" s="155" t="s">
        <v>31</v>
      </c>
      <c r="D94" s="61">
        <v>19</v>
      </c>
      <c r="E94" s="61">
        <v>19</v>
      </c>
      <c r="F94" s="62">
        <v>100</v>
      </c>
      <c r="G94" s="61">
        <v>7</v>
      </c>
      <c r="H94" s="61">
        <v>8</v>
      </c>
      <c r="I94" s="61">
        <v>9</v>
      </c>
      <c r="J94" s="61">
        <v>11</v>
      </c>
      <c r="K94" s="61">
        <v>20</v>
      </c>
      <c r="L94" s="61">
        <v>16</v>
      </c>
      <c r="M94" s="61">
        <v>14</v>
      </c>
      <c r="N94" s="61">
        <v>10</v>
      </c>
      <c r="O94" s="61">
        <v>0</v>
      </c>
      <c r="P94" s="62">
        <v>50.92</v>
      </c>
    </row>
    <row r="95" spans="1:16" ht="14.55" customHeight="1" x14ac:dyDescent="0.25">
      <c r="A95" s="306"/>
      <c r="B95" s="307"/>
      <c r="C95" s="63" t="s">
        <v>42</v>
      </c>
      <c r="D95" s="49">
        <v>36</v>
      </c>
      <c r="E95" s="49">
        <v>36</v>
      </c>
      <c r="F95" s="50">
        <v>100</v>
      </c>
      <c r="G95" s="49">
        <v>9</v>
      </c>
      <c r="H95" s="49">
        <v>18</v>
      </c>
      <c r="I95" s="49">
        <v>27</v>
      </c>
      <c r="J95" s="49">
        <v>21</v>
      </c>
      <c r="K95" s="49">
        <v>25</v>
      </c>
      <c r="L95" s="49">
        <v>34</v>
      </c>
      <c r="M95" s="49">
        <v>23</v>
      </c>
      <c r="N95" s="49">
        <v>23</v>
      </c>
      <c r="O95" s="49">
        <v>0</v>
      </c>
      <c r="P95" s="50">
        <v>51.11</v>
      </c>
    </row>
    <row r="96" spans="1:16" ht="14.55" customHeight="1" x14ac:dyDescent="0.25">
      <c r="A96" s="306">
        <v>30</v>
      </c>
      <c r="B96" s="307" t="s">
        <v>183</v>
      </c>
      <c r="C96" s="155" t="s">
        <v>30</v>
      </c>
      <c r="D96" s="61">
        <v>34</v>
      </c>
      <c r="E96" s="61">
        <v>34</v>
      </c>
      <c r="F96" s="62">
        <v>100</v>
      </c>
      <c r="G96" s="61">
        <v>29</v>
      </c>
      <c r="H96" s="61">
        <v>25</v>
      </c>
      <c r="I96" s="61">
        <v>33</v>
      </c>
      <c r="J96" s="61">
        <v>35</v>
      </c>
      <c r="K96" s="61">
        <v>22</v>
      </c>
      <c r="L96" s="61">
        <v>14</v>
      </c>
      <c r="M96" s="61">
        <v>11</v>
      </c>
      <c r="N96" s="61">
        <v>1</v>
      </c>
      <c r="O96" s="61">
        <v>0</v>
      </c>
      <c r="P96" s="62">
        <v>68.599999999999994</v>
      </c>
    </row>
    <row r="97" spans="1:16" ht="14.55" customHeight="1" x14ac:dyDescent="0.25">
      <c r="A97" s="306"/>
      <c r="B97" s="307"/>
      <c r="C97" s="155" t="s">
        <v>31</v>
      </c>
      <c r="D97" s="61">
        <v>38</v>
      </c>
      <c r="E97" s="61">
        <v>38</v>
      </c>
      <c r="F97" s="62">
        <v>100</v>
      </c>
      <c r="G97" s="61">
        <v>68</v>
      </c>
      <c r="H97" s="61">
        <v>50</v>
      </c>
      <c r="I97" s="61">
        <v>37</v>
      </c>
      <c r="J97" s="61">
        <v>18</v>
      </c>
      <c r="K97" s="61">
        <v>9</v>
      </c>
      <c r="L97" s="61">
        <v>5</v>
      </c>
      <c r="M97" s="61">
        <v>2</v>
      </c>
      <c r="N97" s="61">
        <v>1</v>
      </c>
      <c r="O97" s="61">
        <v>0</v>
      </c>
      <c r="P97" s="62">
        <v>83.03</v>
      </c>
    </row>
    <row r="98" spans="1:16" ht="14.55" customHeight="1" x14ac:dyDescent="0.25">
      <c r="A98" s="306"/>
      <c r="B98" s="307"/>
      <c r="C98" s="63" t="s">
        <v>42</v>
      </c>
      <c r="D98" s="49">
        <v>72</v>
      </c>
      <c r="E98" s="49">
        <v>72</v>
      </c>
      <c r="F98" s="50">
        <v>100</v>
      </c>
      <c r="G98" s="49">
        <v>97</v>
      </c>
      <c r="H98" s="49">
        <v>75</v>
      </c>
      <c r="I98" s="49">
        <v>70</v>
      </c>
      <c r="J98" s="49">
        <v>53</v>
      </c>
      <c r="K98" s="49">
        <v>31</v>
      </c>
      <c r="L98" s="49">
        <v>19</v>
      </c>
      <c r="M98" s="49">
        <v>13</v>
      </c>
      <c r="N98" s="49">
        <v>2</v>
      </c>
      <c r="O98" s="49">
        <v>0</v>
      </c>
      <c r="P98" s="50">
        <v>76.22</v>
      </c>
    </row>
    <row r="99" spans="1:16" ht="14.55" customHeight="1" x14ac:dyDescent="0.25">
      <c r="A99" s="306">
        <v>31</v>
      </c>
      <c r="B99" s="307" t="s">
        <v>184</v>
      </c>
      <c r="C99" s="155" t="s">
        <v>30</v>
      </c>
      <c r="D99" s="61">
        <v>48</v>
      </c>
      <c r="E99" s="61">
        <v>48</v>
      </c>
      <c r="F99" s="62">
        <v>100</v>
      </c>
      <c r="G99" s="61">
        <v>17</v>
      </c>
      <c r="H99" s="61">
        <v>14</v>
      </c>
      <c r="I99" s="61">
        <v>31</v>
      </c>
      <c r="J99" s="61">
        <v>36</v>
      </c>
      <c r="K99" s="61">
        <v>45</v>
      </c>
      <c r="L99" s="61">
        <v>46</v>
      </c>
      <c r="M99" s="61">
        <v>49</v>
      </c>
      <c r="N99" s="61">
        <v>2</v>
      </c>
      <c r="O99" s="61">
        <v>0</v>
      </c>
      <c r="P99" s="62">
        <v>53.02</v>
      </c>
    </row>
    <row r="100" spans="1:16" ht="14.55" customHeight="1" x14ac:dyDescent="0.25">
      <c r="A100" s="306"/>
      <c r="B100" s="307"/>
      <c r="C100" s="155" t="s">
        <v>31</v>
      </c>
      <c r="D100" s="61">
        <v>55</v>
      </c>
      <c r="E100" s="61">
        <v>55</v>
      </c>
      <c r="F100" s="62">
        <v>100</v>
      </c>
      <c r="G100" s="61">
        <v>39</v>
      </c>
      <c r="H100" s="61">
        <v>42</v>
      </c>
      <c r="I100" s="61">
        <v>50</v>
      </c>
      <c r="J100" s="61">
        <v>44</v>
      </c>
      <c r="K100" s="61">
        <v>51</v>
      </c>
      <c r="L100" s="61">
        <v>29</v>
      </c>
      <c r="M100" s="61">
        <v>18</v>
      </c>
      <c r="N100" s="61">
        <v>2</v>
      </c>
      <c r="O100" s="61">
        <v>0</v>
      </c>
      <c r="P100" s="62">
        <v>66.14</v>
      </c>
    </row>
    <row r="101" spans="1:16" ht="14.55" customHeight="1" x14ac:dyDescent="0.25">
      <c r="A101" s="306"/>
      <c r="B101" s="307"/>
      <c r="C101" s="63" t="s">
        <v>42</v>
      </c>
      <c r="D101" s="49">
        <v>103</v>
      </c>
      <c r="E101" s="49">
        <v>103</v>
      </c>
      <c r="F101" s="50">
        <v>100</v>
      </c>
      <c r="G101" s="49">
        <v>56</v>
      </c>
      <c r="H101" s="49">
        <v>56</v>
      </c>
      <c r="I101" s="49">
        <v>81</v>
      </c>
      <c r="J101" s="49">
        <v>80</v>
      </c>
      <c r="K101" s="49">
        <v>96</v>
      </c>
      <c r="L101" s="49">
        <v>75</v>
      </c>
      <c r="M101" s="49">
        <v>67</v>
      </c>
      <c r="N101" s="49">
        <v>4</v>
      </c>
      <c r="O101" s="49">
        <v>0</v>
      </c>
      <c r="P101" s="50">
        <v>60.02</v>
      </c>
    </row>
    <row r="102" spans="1:16" ht="14.55" customHeight="1" x14ac:dyDescent="0.25">
      <c r="A102" s="306">
        <v>32</v>
      </c>
      <c r="B102" s="307" t="s">
        <v>185</v>
      </c>
      <c r="C102" s="155" t="s">
        <v>30</v>
      </c>
      <c r="D102" s="61">
        <v>16</v>
      </c>
      <c r="E102" s="61">
        <v>16</v>
      </c>
      <c r="F102" s="62">
        <v>100</v>
      </c>
      <c r="G102" s="61">
        <v>8</v>
      </c>
      <c r="H102" s="61">
        <v>7</v>
      </c>
      <c r="I102" s="61">
        <v>10</v>
      </c>
      <c r="J102" s="61">
        <v>12</v>
      </c>
      <c r="K102" s="61">
        <v>17</v>
      </c>
      <c r="L102" s="61">
        <v>14</v>
      </c>
      <c r="M102" s="61">
        <v>7</v>
      </c>
      <c r="N102" s="61">
        <v>5</v>
      </c>
      <c r="O102" s="61">
        <v>0</v>
      </c>
      <c r="P102" s="62">
        <v>56.56</v>
      </c>
    </row>
    <row r="103" spans="1:16" ht="14.55" customHeight="1" x14ac:dyDescent="0.25">
      <c r="A103" s="306"/>
      <c r="B103" s="307"/>
      <c r="C103" s="155" t="s">
        <v>31</v>
      </c>
      <c r="D103" s="61">
        <v>14</v>
      </c>
      <c r="E103" s="61">
        <v>14</v>
      </c>
      <c r="F103" s="62">
        <v>100</v>
      </c>
      <c r="G103" s="61">
        <v>18</v>
      </c>
      <c r="H103" s="61">
        <v>10</v>
      </c>
      <c r="I103" s="61">
        <v>12</v>
      </c>
      <c r="J103" s="61">
        <v>11</v>
      </c>
      <c r="K103" s="61">
        <v>9</v>
      </c>
      <c r="L103" s="61">
        <v>3</v>
      </c>
      <c r="M103" s="61">
        <v>6</v>
      </c>
      <c r="N103" s="61">
        <v>1</v>
      </c>
      <c r="O103" s="61">
        <v>0</v>
      </c>
      <c r="P103" s="62">
        <v>71.25</v>
      </c>
    </row>
    <row r="104" spans="1:16" ht="14.55" customHeight="1" x14ac:dyDescent="0.25">
      <c r="A104" s="306"/>
      <c r="B104" s="307"/>
      <c r="C104" s="63" t="s">
        <v>42</v>
      </c>
      <c r="D104" s="49">
        <v>30</v>
      </c>
      <c r="E104" s="49">
        <v>30</v>
      </c>
      <c r="F104" s="50">
        <v>100</v>
      </c>
      <c r="G104" s="49">
        <v>26</v>
      </c>
      <c r="H104" s="49">
        <v>17</v>
      </c>
      <c r="I104" s="49">
        <v>22</v>
      </c>
      <c r="J104" s="49">
        <v>23</v>
      </c>
      <c r="K104" s="49">
        <v>26</v>
      </c>
      <c r="L104" s="49">
        <v>17</v>
      </c>
      <c r="M104" s="49">
        <v>13</v>
      </c>
      <c r="N104" s="49">
        <v>6</v>
      </c>
      <c r="O104" s="49">
        <v>0</v>
      </c>
      <c r="P104" s="50">
        <v>63.42</v>
      </c>
    </row>
    <row r="105" spans="1:16" ht="14.55" customHeight="1" x14ac:dyDescent="0.25">
      <c r="A105" s="306">
        <v>33</v>
      </c>
      <c r="B105" s="307" t="s">
        <v>186</v>
      </c>
      <c r="C105" s="155" t="s">
        <v>30</v>
      </c>
      <c r="D105" s="61">
        <v>29</v>
      </c>
      <c r="E105" s="61">
        <v>29</v>
      </c>
      <c r="F105" s="62">
        <v>100</v>
      </c>
      <c r="G105" s="61">
        <v>3</v>
      </c>
      <c r="H105" s="61">
        <v>10</v>
      </c>
      <c r="I105" s="61">
        <v>6</v>
      </c>
      <c r="J105" s="61">
        <v>20</v>
      </c>
      <c r="K105" s="61">
        <v>20</v>
      </c>
      <c r="L105" s="61">
        <v>26</v>
      </c>
      <c r="M105" s="61">
        <v>30</v>
      </c>
      <c r="N105" s="61">
        <v>30</v>
      </c>
      <c r="O105" s="61">
        <v>0</v>
      </c>
      <c r="P105" s="62">
        <v>41.21</v>
      </c>
    </row>
    <row r="106" spans="1:16" ht="14.55" customHeight="1" x14ac:dyDescent="0.25">
      <c r="A106" s="306"/>
      <c r="B106" s="307"/>
      <c r="C106" s="155" t="s">
        <v>31</v>
      </c>
      <c r="D106" s="61">
        <v>38</v>
      </c>
      <c r="E106" s="61">
        <v>38</v>
      </c>
      <c r="F106" s="62">
        <v>100</v>
      </c>
      <c r="G106" s="61">
        <v>25</v>
      </c>
      <c r="H106" s="61">
        <v>38</v>
      </c>
      <c r="I106" s="61">
        <v>22</v>
      </c>
      <c r="J106" s="61">
        <v>30</v>
      </c>
      <c r="K106" s="61">
        <v>30</v>
      </c>
      <c r="L106" s="61">
        <v>20</v>
      </c>
      <c r="M106" s="61">
        <v>12</v>
      </c>
      <c r="N106" s="61">
        <v>13</v>
      </c>
      <c r="O106" s="61">
        <v>0</v>
      </c>
      <c r="P106" s="62">
        <v>63.49</v>
      </c>
    </row>
    <row r="107" spans="1:16" ht="14.55" customHeight="1" x14ac:dyDescent="0.25">
      <c r="A107" s="306"/>
      <c r="B107" s="307"/>
      <c r="C107" s="63" t="s">
        <v>42</v>
      </c>
      <c r="D107" s="49">
        <v>67</v>
      </c>
      <c r="E107" s="49">
        <v>67</v>
      </c>
      <c r="F107" s="50">
        <v>100</v>
      </c>
      <c r="G107" s="49">
        <v>28</v>
      </c>
      <c r="H107" s="49">
        <v>48</v>
      </c>
      <c r="I107" s="49">
        <v>28</v>
      </c>
      <c r="J107" s="49">
        <v>50</v>
      </c>
      <c r="K107" s="49">
        <v>50</v>
      </c>
      <c r="L107" s="49">
        <v>46</v>
      </c>
      <c r="M107" s="49">
        <v>42</v>
      </c>
      <c r="N107" s="49">
        <v>43</v>
      </c>
      <c r="O107" s="49">
        <v>0</v>
      </c>
      <c r="P107" s="50">
        <v>53.84</v>
      </c>
    </row>
    <row r="108" spans="1:16" ht="14.55" customHeight="1" x14ac:dyDescent="0.25">
      <c r="A108" s="306">
        <v>34</v>
      </c>
      <c r="B108" s="307" t="s">
        <v>187</v>
      </c>
      <c r="C108" s="155" t="s">
        <v>30</v>
      </c>
      <c r="D108" s="61">
        <v>49</v>
      </c>
      <c r="E108" s="61">
        <v>49</v>
      </c>
      <c r="F108" s="62">
        <v>100</v>
      </c>
      <c r="G108" s="61">
        <v>21</v>
      </c>
      <c r="H108" s="61">
        <v>29</v>
      </c>
      <c r="I108" s="61">
        <v>46</v>
      </c>
      <c r="J108" s="61">
        <v>40</v>
      </c>
      <c r="K108" s="61">
        <v>52</v>
      </c>
      <c r="L108" s="61">
        <v>35</v>
      </c>
      <c r="M108" s="61">
        <v>20</v>
      </c>
      <c r="N108" s="61">
        <v>2</v>
      </c>
      <c r="O108" s="61">
        <v>0</v>
      </c>
      <c r="P108" s="62">
        <v>61.33</v>
      </c>
    </row>
    <row r="109" spans="1:16" ht="14.55" customHeight="1" x14ac:dyDescent="0.25">
      <c r="A109" s="306"/>
      <c r="B109" s="307"/>
      <c r="C109" s="155" t="s">
        <v>31</v>
      </c>
      <c r="D109" s="61">
        <v>68</v>
      </c>
      <c r="E109" s="61">
        <v>68</v>
      </c>
      <c r="F109" s="62">
        <v>100</v>
      </c>
      <c r="G109" s="61">
        <v>57</v>
      </c>
      <c r="H109" s="61">
        <v>73</v>
      </c>
      <c r="I109" s="61">
        <v>45</v>
      </c>
      <c r="J109" s="61">
        <v>59</v>
      </c>
      <c r="K109" s="61">
        <v>41</v>
      </c>
      <c r="L109" s="61">
        <v>37</v>
      </c>
      <c r="M109" s="61">
        <v>24</v>
      </c>
      <c r="N109" s="61">
        <v>4</v>
      </c>
      <c r="O109" s="61">
        <v>0</v>
      </c>
      <c r="P109" s="62">
        <v>68.349999999999994</v>
      </c>
    </row>
    <row r="110" spans="1:16" ht="14.55" customHeight="1" x14ac:dyDescent="0.25">
      <c r="A110" s="306"/>
      <c r="B110" s="307"/>
      <c r="C110" s="63" t="s">
        <v>42</v>
      </c>
      <c r="D110" s="49">
        <v>117</v>
      </c>
      <c r="E110" s="49">
        <v>117</v>
      </c>
      <c r="F110" s="50">
        <v>100</v>
      </c>
      <c r="G110" s="49">
        <v>78</v>
      </c>
      <c r="H110" s="49">
        <v>102</v>
      </c>
      <c r="I110" s="49">
        <v>91</v>
      </c>
      <c r="J110" s="49">
        <v>99</v>
      </c>
      <c r="K110" s="49">
        <v>93</v>
      </c>
      <c r="L110" s="49">
        <v>72</v>
      </c>
      <c r="M110" s="49">
        <v>44</v>
      </c>
      <c r="N110" s="49">
        <v>6</v>
      </c>
      <c r="O110" s="49">
        <v>0</v>
      </c>
      <c r="P110" s="50">
        <v>65.41</v>
      </c>
    </row>
    <row r="111" spans="1:16" ht="14.55" customHeight="1" x14ac:dyDescent="0.25">
      <c r="A111" s="306">
        <v>35</v>
      </c>
      <c r="B111" s="307" t="s">
        <v>188</v>
      </c>
      <c r="C111" s="155" t="s">
        <v>30</v>
      </c>
      <c r="D111" s="61">
        <v>59</v>
      </c>
      <c r="E111" s="61">
        <v>59</v>
      </c>
      <c r="F111" s="62">
        <v>100</v>
      </c>
      <c r="G111" s="61">
        <v>60</v>
      </c>
      <c r="H111" s="61">
        <v>33</v>
      </c>
      <c r="I111" s="61">
        <v>49</v>
      </c>
      <c r="J111" s="61">
        <v>38</v>
      </c>
      <c r="K111" s="61">
        <v>49</v>
      </c>
      <c r="L111" s="61">
        <v>30</v>
      </c>
      <c r="M111" s="61">
        <v>32</v>
      </c>
      <c r="N111" s="61">
        <v>4</v>
      </c>
      <c r="O111" s="61">
        <v>0</v>
      </c>
      <c r="P111" s="62">
        <v>65.64</v>
      </c>
    </row>
    <row r="112" spans="1:16" ht="14.55" customHeight="1" x14ac:dyDescent="0.25">
      <c r="A112" s="306"/>
      <c r="B112" s="307"/>
      <c r="C112" s="155" t="s">
        <v>31</v>
      </c>
      <c r="D112" s="61">
        <v>51</v>
      </c>
      <c r="E112" s="61">
        <v>51</v>
      </c>
      <c r="F112" s="62">
        <v>100</v>
      </c>
      <c r="G112" s="61">
        <v>59</v>
      </c>
      <c r="H112" s="61">
        <v>33</v>
      </c>
      <c r="I112" s="61">
        <v>42</v>
      </c>
      <c r="J112" s="61">
        <v>42</v>
      </c>
      <c r="K112" s="61">
        <v>48</v>
      </c>
      <c r="L112" s="61">
        <v>18</v>
      </c>
      <c r="M112" s="61">
        <v>13</v>
      </c>
      <c r="N112" s="61">
        <v>0</v>
      </c>
      <c r="O112" s="61">
        <v>0</v>
      </c>
      <c r="P112" s="62">
        <v>70.44</v>
      </c>
    </row>
    <row r="113" spans="1:16" ht="14.55" customHeight="1" x14ac:dyDescent="0.25">
      <c r="A113" s="306"/>
      <c r="B113" s="307"/>
      <c r="C113" s="63" t="s">
        <v>42</v>
      </c>
      <c r="D113" s="49">
        <v>110</v>
      </c>
      <c r="E113" s="49">
        <v>110</v>
      </c>
      <c r="F113" s="50">
        <v>100</v>
      </c>
      <c r="G113" s="49">
        <v>119</v>
      </c>
      <c r="H113" s="49">
        <v>66</v>
      </c>
      <c r="I113" s="49">
        <v>91</v>
      </c>
      <c r="J113" s="49">
        <v>80</v>
      </c>
      <c r="K113" s="49">
        <v>97</v>
      </c>
      <c r="L113" s="49">
        <v>48</v>
      </c>
      <c r="M113" s="49">
        <v>45</v>
      </c>
      <c r="N113" s="49">
        <v>4</v>
      </c>
      <c r="O113" s="49">
        <v>0</v>
      </c>
      <c r="P113" s="50">
        <v>67.86</v>
      </c>
    </row>
    <row r="114" spans="1:16" ht="14.55" customHeight="1" x14ac:dyDescent="0.25">
      <c r="A114" s="306">
        <v>36</v>
      </c>
      <c r="B114" s="307" t="s">
        <v>189</v>
      </c>
      <c r="C114" s="155" t="s">
        <v>30</v>
      </c>
      <c r="D114" s="61">
        <v>38</v>
      </c>
      <c r="E114" s="61">
        <v>38</v>
      </c>
      <c r="F114" s="62">
        <v>100</v>
      </c>
      <c r="G114" s="61">
        <v>13</v>
      </c>
      <c r="H114" s="61">
        <v>26</v>
      </c>
      <c r="I114" s="61">
        <v>30</v>
      </c>
      <c r="J114" s="61">
        <v>33</v>
      </c>
      <c r="K114" s="61">
        <v>35</v>
      </c>
      <c r="L114" s="61">
        <v>31</v>
      </c>
      <c r="M114" s="61">
        <v>18</v>
      </c>
      <c r="N114" s="61">
        <v>4</v>
      </c>
      <c r="O114" s="61">
        <v>0</v>
      </c>
      <c r="P114" s="62">
        <v>59.47</v>
      </c>
    </row>
    <row r="115" spans="1:16" ht="14.55" customHeight="1" x14ac:dyDescent="0.25">
      <c r="A115" s="306"/>
      <c r="B115" s="307"/>
      <c r="C115" s="155" t="s">
        <v>31</v>
      </c>
      <c r="D115" s="61">
        <v>32</v>
      </c>
      <c r="E115" s="61">
        <v>32</v>
      </c>
      <c r="F115" s="62">
        <v>100</v>
      </c>
      <c r="G115" s="61">
        <v>19</v>
      </c>
      <c r="H115" s="61">
        <v>38</v>
      </c>
      <c r="I115" s="61">
        <v>26</v>
      </c>
      <c r="J115" s="61">
        <v>28</v>
      </c>
      <c r="K115" s="61">
        <v>22</v>
      </c>
      <c r="L115" s="61">
        <v>13</v>
      </c>
      <c r="M115" s="61">
        <v>13</v>
      </c>
      <c r="N115" s="61">
        <v>1</v>
      </c>
      <c r="O115" s="61">
        <v>0</v>
      </c>
      <c r="P115" s="62">
        <v>67.81</v>
      </c>
    </row>
    <row r="116" spans="1:16" ht="14.55" customHeight="1" x14ac:dyDescent="0.25">
      <c r="A116" s="306"/>
      <c r="B116" s="307"/>
      <c r="C116" s="63" t="s">
        <v>42</v>
      </c>
      <c r="D116" s="49">
        <v>70</v>
      </c>
      <c r="E116" s="49">
        <v>70</v>
      </c>
      <c r="F116" s="50">
        <v>100</v>
      </c>
      <c r="G116" s="49">
        <v>32</v>
      </c>
      <c r="H116" s="49">
        <v>64</v>
      </c>
      <c r="I116" s="49">
        <v>56</v>
      </c>
      <c r="J116" s="49">
        <v>61</v>
      </c>
      <c r="K116" s="49">
        <v>57</v>
      </c>
      <c r="L116" s="49">
        <v>44</v>
      </c>
      <c r="M116" s="49">
        <v>31</v>
      </c>
      <c r="N116" s="49">
        <v>5</v>
      </c>
      <c r="O116" s="49">
        <v>0</v>
      </c>
      <c r="P116" s="50">
        <v>63.29</v>
      </c>
    </row>
    <row r="117" spans="1:16" ht="14.55" customHeight="1" x14ac:dyDescent="0.25">
      <c r="A117" s="306">
        <v>37</v>
      </c>
      <c r="B117" s="307" t="s">
        <v>190</v>
      </c>
      <c r="C117" s="155" t="s">
        <v>30</v>
      </c>
      <c r="D117" s="61">
        <v>44</v>
      </c>
      <c r="E117" s="61">
        <v>44</v>
      </c>
      <c r="F117" s="62">
        <v>100</v>
      </c>
      <c r="G117" s="61">
        <v>17</v>
      </c>
      <c r="H117" s="61">
        <v>17</v>
      </c>
      <c r="I117" s="61">
        <v>18</v>
      </c>
      <c r="J117" s="61">
        <v>28</v>
      </c>
      <c r="K117" s="61">
        <v>37</v>
      </c>
      <c r="L117" s="61">
        <v>56</v>
      </c>
      <c r="M117" s="61">
        <v>35</v>
      </c>
      <c r="N117" s="61">
        <v>12</v>
      </c>
      <c r="O117" s="61">
        <v>0</v>
      </c>
      <c r="P117" s="62">
        <v>51.19</v>
      </c>
    </row>
    <row r="118" spans="1:16" ht="14.55" customHeight="1" x14ac:dyDescent="0.25">
      <c r="A118" s="306"/>
      <c r="B118" s="307"/>
      <c r="C118" s="155" t="s">
        <v>31</v>
      </c>
      <c r="D118" s="61">
        <v>40</v>
      </c>
      <c r="E118" s="61">
        <v>40</v>
      </c>
      <c r="F118" s="62">
        <v>100</v>
      </c>
      <c r="G118" s="61">
        <v>21</v>
      </c>
      <c r="H118" s="61">
        <v>25</v>
      </c>
      <c r="I118" s="61">
        <v>28</v>
      </c>
      <c r="J118" s="61">
        <v>33</v>
      </c>
      <c r="K118" s="61">
        <v>29</v>
      </c>
      <c r="L118" s="61">
        <v>35</v>
      </c>
      <c r="M118" s="61">
        <v>23</v>
      </c>
      <c r="N118" s="61">
        <v>6</v>
      </c>
      <c r="O118" s="61">
        <v>0</v>
      </c>
      <c r="P118" s="62">
        <v>59.31</v>
      </c>
    </row>
    <row r="119" spans="1:16" ht="14.55" customHeight="1" x14ac:dyDescent="0.25">
      <c r="A119" s="306"/>
      <c r="B119" s="307"/>
      <c r="C119" s="63" t="s">
        <v>42</v>
      </c>
      <c r="D119" s="49">
        <v>84</v>
      </c>
      <c r="E119" s="49">
        <v>84</v>
      </c>
      <c r="F119" s="50">
        <v>100</v>
      </c>
      <c r="G119" s="49">
        <v>38</v>
      </c>
      <c r="H119" s="49">
        <v>42</v>
      </c>
      <c r="I119" s="49">
        <v>46</v>
      </c>
      <c r="J119" s="49">
        <v>61</v>
      </c>
      <c r="K119" s="49">
        <v>66</v>
      </c>
      <c r="L119" s="49">
        <v>91</v>
      </c>
      <c r="M119" s="49">
        <v>58</v>
      </c>
      <c r="N119" s="49">
        <v>18</v>
      </c>
      <c r="O119" s="49">
        <v>0</v>
      </c>
      <c r="P119" s="50">
        <v>55.06</v>
      </c>
    </row>
    <row r="120" spans="1:16" ht="14.55" customHeight="1" x14ac:dyDescent="0.25">
      <c r="A120" s="306">
        <v>38</v>
      </c>
      <c r="B120" s="307" t="s">
        <v>191</v>
      </c>
      <c r="C120" s="155" t="s">
        <v>30</v>
      </c>
      <c r="D120" s="61">
        <v>43</v>
      </c>
      <c r="E120" s="61">
        <v>43</v>
      </c>
      <c r="F120" s="62">
        <v>100</v>
      </c>
      <c r="G120" s="61">
        <v>6</v>
      </c>
      <c r="H120" s="61">
        <v>27</v>
      </c>
      <c r="I120" s="61">
        <v>54</v>
      </c>
      <c r="J120" s="61">
        <v>45</v>
      </c>
      <c r="K120" s="61">
        <v>23</v>
      </c>
      <c r="L120" s="61">
        <v>16</v>
      </c>
      <c r="M120" s="61">
        <v>22</v>
      </c>
      <c r="N120" s="61">
        <v>22</v>
      </c>
      <c r="O120" s="61">
        <v>0</v>
      </c>
      <c r="P120" s="62">
        <v>57.67</v>
      </c>
    </row>
    <row r="121" spans="1:16" ht="14.55" customHeight="1" x14ac:dyDescent="0.25">
      <c r="A121" s="306"/>
      <c r="B121" s="307"/>
      <c r="C121" s="155" t="s">
        <v>31</v>
      </c>
      <c r="D121" s="61">
        <v>57</v>
      </c>
      <c r="E121" s="61">
        <v>57</v>
      </c>
      <c r="F121" s="62">
        <v>100</v>
      </c>
      <c r="G121" s="61">
        <v>35</v>
      </c>
      <c r="H121" s="61">
        <v>39</v>
      </c>
      <c r="I121" s="61">
        <v>70</v>
      </c>
      <c r="J121" s="61">
        <v>45</v>
      </c>
      <c r="K121" s="61">
        <v>42</v>
      </c>
      <c r="L121" s="61">
        <v>18</v>
      </c>
      <c r="M121" s="61">
        <v>23</v>
      </c>
      <c r="N121" s="61">
        <v>13</v>
      </c>
      <c r="O121" s="61">
        <v>0</v>
      </c>
      <c r="P121" s="62">
        <v>64.87</v>
      </c>
    </row>
    <row r="122" spans="1:16" ht="14.55" customHeight="1" x14ac:dyDescent="0.25">
      <c r="A122" s="306"/>
      <c r="B122" s="307"/>
      <c r="C122" s="63" t="s">
        <v>42</v>
      </c>
      <c r="D122" s="49">
        <v>100</v>
      </c>
      <c r="E122" s="49">
        <v>100</v>
      </c>
      <c r="F122" s="50">
        <v>100</v>
      </c>
      <c r="G122" s="49">
        <v>41</v>
      </c>
      <c r="H122" s="49">
        <v>66</v>
      </c>
      <c r="I122" s="49">
        <v>124</v>
      </c>
      <c r="J122" s="49">
        <v>90</v>
      </c>
      <c r="K122" s="49">
        <v>65</v>
      </c>
      <c r="L122" s="49">
        <v>34</v>
      </c>
      <c r="M122" s="49">
        <v>45</v>
      </c>
      <c r="N122" s="49">
        <v>35</v>
      </c>
      <c r="O122" s="49">
        <v>0</v>
      </c>
      <c r="P122" s="50">
        <v>61.78</v>
      </c>
    </row>
    <row r="123" spans="1:16" ht="14.55" customHeight="1" x14ac:dyDescent="0.25">
      <c r="A123" s="306">
        <v>39</v>
      </c>
      <c r="B123" s="307" t="s">
        <v>192</v>
      </c>
      <c r="C123" s="155" t="s">
        <v>30</v>
      </c>
      <c r="D123" s="61">
        <v>125</v>
      </c>
      <c r="E123" s="61">
        <v>125</v>
      </c>
      <c r="F123" s="62">
        <v>100</v>
      </c>
      <c r="G123" s="61">
        <v>133</v>
      </c>
      <c r="H123" s="61">
        <v>88</v>
      </c>
      <c r="I123" s="61">
        <v>90</v>
      </c>
      <c r="J123" s="61">
        <v>126</v>
      </c>
      <c r="K123" s="61">
        <v>93</v>
      </c>
      <c r="L123" s="61">
        <v>50</v>
      </c>
      <c r="M123" s="61">
        <v>29</v>
      </c>
      <c r="N123" s="61">
        <v>16</v>
      </c>
      <c r="O123" s="61">
        <v>0</v>
      </c>
      <c r="P123" s="62">
        <v>68.92</v>
      </c>
    </row>
    <row r="124" spans="1:16" ht="14.55" customHeight="1" x14ac:dyDescent="0.25">
      <c r="A124" s="306"/>
      <c r="B124" s="307"/>
      <c r="C124" s="155" t="s">
        <v>31</v>
      </c>
      <c r="D124" s="61">
        <v>97</v>
      </c>
      <c r="E124" s="61">
        <v>97</v>
      </c>
      <c r="F124" s="62">
        <v>100</v>
      </c>
      <c r="G124" s="61">
        <v>160</v>
      </c>
      <c r="H124" s="61">
        <v>83</v>
      </c>
      <c r="I124" s="61">
        <v>71</v>
      </c>
      <c r="J124" s="61">
        <v>64</v>
      </c>
      <c r="K124" s="61">
        <v>46</v>
      </c>
      <c r="L124" s="61">
        <v>28</v>
      </c>
      <c r="M124" s="61">
        <v>23</v>
      </c>
      <c r="N124" s="61">
        <v>10</v>
      </c>
      <c r="O124" s="61">
        <v>0</v>
      </c>
      <c r="P124" s="62">
        <v>75.540000000000006</v>
      </c>
    </row>
    <row r="125" spans="1:16" ht="14.55" customHeight="1" x14ac:dyDescent="0.25">
      <c r="A125" s="306"/>
      <c r="B125" s="307"/>
      <c r="C125" s="63" t="s">
        <v>42</v>
      </c>
      <c r="D125" s="49">
        <v>222</v>
      </c>
      <c r="E125" s="49">
        <v>222</v>
      </c>
      <c r="F125" s="50">
        <v>100</v>
      </c>
      <c r="G125" s="49">
        <v>293</v>
      </c>
      <c r="H125" s="49">
        <v>171</v>
      </c>
      <c r="I125" s="49">
        <v>161</v>
      </c>
      <c r="J125" s="49">
        <v>190</v>
      </c>
      <c r="K125" s="49">
        <v>139</v>
      </c>
      <c r="L125" s="49">
        <v>78</v>
      </c>
      <c r="M125" s="49">
        <v>52</v>
      </c>
      <c r="N125" s="49">
        <v>26</v>
      </c>
      <c r="O125" s="49">
        <v>0</v>
      </c>
      <c r="P125" s="50">
        <v>71.81</v>
      </c>
    </row>
    <row r="126" spans="1:16" ht="14.55" customHeight="1" x14ac:dyDescent="0.25">
      <c r="A126" s="306">
        <v>40</v>
      </c>
      <c r="B126" s="307" t="s">
        <v>193</v>
      </c>
      <c r="C126" s="155" t="s">
        <v>30</v>
      </c>
      <c r="D126" s="61">
        <v>26</v>
      </c>
      <c r="E126" s="61">
        <v>26</v>
      </c>
      <c r="F126" s="62">
        <v>100</v>
      </c>
      <c r="G126" s="61">
        <v>24</v>
      </c>
      <c r="H126" s="61">
        <v>11</v>
      </c>
      <c r="I126" s="61">
        <v>25</v>
      </c>
      <c r="J126" s="61">
        <v>19</v>
      </c>
      <c r="K126" s="61">
        <v>33</v>
      </c>
      <c r="L126" s="61">
        <v>14</v>
      </c>
      <c r="M126" s="61">
        <v>4</v>
      </c>
      <c r="N126" s="61">
        <v>0</v>
      </c>
      <c r="O126" s="61">
        <v>0</v>
      </c>
      <c r="P126" s="62">
        <v>66.92</v>
      </c>
    </row>
    <row r="127" spans="1:16" ht="14.55" customHeight="1" x14ac:dyDescent="0.25">
      <c r="A127" s="306"/>
      <c r="B127" s="307"/>
      <c r="C127" s="155" t="s">
        <v>31</v>
      </c>
      <c r="D127" s="61">
        <v>23</v>
      </c>
      <c r="E127" s="61">
        <v>23</v>
      </c>
      <c r="F127" s="62">
        <v>100</v>
      </c>
      <c r="G127" s="61">
        <v>19</v>
      </c>
      <c r="H127" s="61">
        <v>24</v>
      </c>
      <c r="I127" s="61">
        <v>30</v>
      </c>
      <c r="J127" s="61">
        <v>14</v>
      </c>
      <c r="K127" s="61">
        <v>20</v>
      </c>
      <c r="L127" s="61">
        <v>6</v>
      </c>
      <c r="M127" s="61">
        <v>2</v>
      </c>
      <c r="N127" s="61">
        <v>0</v>
      </c>
      <c r="O127" s="61">
        <v>0</v>
      </c>
      <c r="P127" s="62">
        <v>73.040000000000006</v>
      </c>
    </row>
    <row r="128" spans="1:16" ht="14.55" customHeight="1" x14ac:dyDescent="0.25">
      <c r="A128" s="306"/>
      <c r="B128" s="307"/>
      <c r="C128" s="63" t="s">
        <v>42</v>
      </c>
      <c r="D128" s="49">
        <v>49</v>
      </c>
      <c r="E128" s="49">
        <v>49</v>
      </c>
      <c r="F128" s="50">
        <v>100</v>
      </c>
      <c r="G128" s="49">
        <v>43</v>
      </c>
      <c r="H128" s="49">
        <v>35</v>
      </c>
      <c r="I128" s="49">
        <v>55</v>
      </c>
      <c r="J128" s="49">
        <v>33</v>
      </c>
      <c r="K128" s="49">
        <v>53</v>
      </c>
      <c r="L128" s="49">
        <v>20</v>
      </c>
      <c r="M128" s="49">
        <v>6</v>
      </c>
      <c r="N128" s="49">
        <v>0</v>
      </c>
      <c r="O128" s="49">
        <v>0</v>
      </c>
      <c r="P128" s="50">
        <v>69.8</v>
      </c>
    </row>
    <row r="129" spans="1:16" ht="14.55" customHeight="1" x14ac:dyDescent="0.25">
      <c r="A129" s="306">
        <v>41</v>
      </c>
      <c r="B129" s="307" t="s">
        <v>194</v>
      </c>
      <c r="C129" s="155" t="s">
        <v>30</v>
      </c>
      <c r="D129" s="61">
        <v>40</v>
      </c>
      <c r="E129" s="61">
        <v>40</v>
      </c>
      <c r="F129" s="62">
        <v>100</v>
      </c>
      <c r="G129" s="61">
        <v>16</v>
      </c>
      <c r="H129" s="61">
        <v>25</v>
      </c>
      <c r="I129" s="61">
        <v>40</v>
      </c>
      <c r="J129" s="61">
        <v>49</v>
      </c>
      <c r="K129" s="61">
        <v>34</v>
      </c>
      <c r="L129" s="61">
        <v>23</v>
      </c>
      <c r="M129" s="61">
        <v>11</v>
      </c>
      <c r="N129" s="61">
        <v>2</v>
      </c>
      <c r="O129" s="61">
        <v>0</v>
      </c>
      <c r="P129" s="62">
        <v>63.56</v>
      </c>
    </row>
    <row r="130" spans="1:16" ht="14.55" customHeight="1" x14ac:dyDescent="0.25">
      <c r="A130" s="306"/>
      <c r="B130" s="307"/>
      <c r="C130" s="155" t="s">
        <v>31</v>
      </c>
      <c r="D130" s="61">
        <v>48</v>
      </c>
      <c r="E130" s="61">
        <v>48</v>
      </c>
      <c r="F130" s="62">
        <v>100</v>
      </c>
      <c r="G130" s="61">
        <v>37</v>
      </c>
      <c r="H130" s="61">
        <v>47</v>
      </c>
      <c r="I130" s="61">
        <v>68</v>
      </c>
      <c r="J130" s="61">
        <v>39</v>
      </c>
      <c r="K130" s="61">
        <v>27</v>
      </c>
      <c r="L130" s="61">
        <v>12</v>
      </c>
      <c r="M130" s="61">
        <v>7</v>
      </c>
      <c r="N130" s="61">
        <v>3</v>
      </c>
      <c r="O130" s="61">
        <v>0</v>
      </c>
      <c r="P130" s="62">
        <v>72.34</v>
      </c>
    </row>
    <row r="131" spans="1:16" ht="14.55" customHeight="1" x14ac:dyDescent="0.25">
      <c r="A131" s="306"/>
      <c r="B131" s="307"/>
      <c r="C131" s="63" t="s">
        <v>42</v>
      </c>
      <c r="D131" s="49">
        <v>88</v>
      </c>
      <c r="E131" s="49">
        <v>88</v>
      </c>
      <c r="F131" s="50">
        <v>100</v>
      </c>
      <c r="G131" s="49">
        <v>53</v>
      </c>
      <c r="H131" s="49">
        <v>72</v>
      </c>
      <c r="I131" s="49">
        <v>108</v>
      </c>
      <c r="J131" s="49">
        <v>88</v>
      </c>
      <c r="K131" s="49">
        <v>61</v>
      </c>
      <c r="L131" s="49">
        <v>35</v>
      </c>
      <c r="M131" s="49">
        <v>18</v>
      </c>
      <c r="N131" s="49">
        <v>5</v>
      </c>
      <c r="O131" s="49">
        <v>0</v>
      </c>
      <c r="P131" s="50">
        <v>68.349999999999994</v>
      </c>
    </row>
    <row r="132" spans="1:16" ht="14.55" customHeight="1" x14ac:dyDescent="0.25">
      <c r="A132" s="306">
        <v>42</v>
      </c>
      <c r="B132" s="307" t="s">
        <v>195</v>
      </c>
      <c r="C132" s="155" t="s">
        <v>30</v>
      </c>
      <c r="D132" s="61">
        <v>60</v>
      </c>
      <c r="E132" s="61">
        <v>60</v>
      </c>
      <c r="F132" s="62">
        <v>100</v>
      </c>
      <c r="G132" s="61">
        <v>18</v>
      </c>
      <c r="H132" s="61">
        <v>10</v>
      </c>
      <c r="I132" s="61">
        <v>22</v>
      </c>
      <c r="J132" s="61">
        <v>44</v>
      </c>
      <c r="K132" s="61">
        <v>64</v>
      </c>
      <c r="L132" s="61">
        <v>64</v>
      </c>
      <c r="M132" s="61">
        <v>60</v>
      </c>
      <c r="N132" s="61">
        <v>18</v>
      </c>
      <c r="O132" s="61">
        <v>0</v>
      </c>
      <c r="P132" s="62">
        <v>48</v>
      </c>
    </row>
    <row r="133" spans="1:16" ht="14.55" customHeight="1" x14ac:dyDescent="0.25">
      <c r="A133" s="306"/>
      <c r="B133" s="307"/>
      <c r="C133" s="155" t="s">
        <v>31</v>
      </c>
      <c r="D133" s="61">
        <v>65</v>
      </c>
      <c r="E133" s="61">
        <v>65</v>
      </c>
      <c r="F133" s="62">
        <v>100</v>
      </c>
      <c r="G133" s="61">
        <v>30</v>
      </c>
      <c r="H133" s="61">
        <v>35</v>
      </c>
      <c r="I133" s="61">
        <v>62</v>
      </c>
      <c r="J133" s="61">
        <v>61</v>
      </c>
      <c r="K133" s="61">
        <v>63</v>
      </c>
      <c r="L133" s="61">
        <v>27</v>
      </c>
      <c r="M133" s="61">
        <v>40</v>
      </c>
      <c r="N133" s="61">
        <v>7</v>
      </c>
      <c r="O133" s="61">
        <v>0</v>
      </c>
      <c r="P133" s="62">
        <v>60.85</v>
      </c>
    </row>
    <row r="134" spans="1:16" ht="14.55" customHeight="1" x14ac:dyDescent="0.25">
      <c r="A134" s="306"/>
      <c r="B134" s="307"/>
      <c r="C134" s="63" t="s">
        <v>42</v>
      </c>
      <c r="D134" s="49">
        <v>125</v>
      </c>
      <c r="E134" s="49">
        <v>125</v>
      </c>
      <c r="F134" s="50">
        <v>100</v>
      </c>
      <c r="G134" s="49">
        <v>48</v>
      </c>
      <c r="H134" s="49">
        <v>45</v>
      </c>
      <c r="I134" s="49">
        <v>84</v>
      </c>
      <c r="J134" s="49">
        <v>105</v>
      </c>
      <c r="K134" s="49">
        <v>127</v>
      </c>
      <c r="L134" s="49">
        <v>91</v>
      </c>
      <c r="M134" s="49">
        <v>100</v>
      </c>
      <c r="N134" s="49">
        <v>25</v>
      </c>
      <c r="O134" s="49">
        <v>0</v>
      </c>
      <c r="P134" s="50">
        <v>54.68</v>
      </c>
    </row>
    <row r="135" spans="1:16" ht="14.55" customHeight="1" x14ac:dyDescent="0.25">
      <c r="A135" s="306">
        <v>43</v>
      </c>
      <c r="B135" s="307" t="s">
        <v>196</v>
      </c>
      <c r="C135" s="155" t="s">
        <v>30</v>
      </c>
      <c r="D135" s="61">
        <v>18</v>
      </c>
      <c r="E135" s="61">
        <v>18</v>
      </c>
      <c r="F135" s="62">
        <v>100</v>
      </c>
      <c r="G135" s="61">
        <v>19</v>
      </c>
      <c r="H135" s="61">
        <v>11</v>
      </c>
      <c r="I135" s="61">
        <v>19</v>
      </c>
      <c r="J135" s="61">
        <v>18</v>
      </c>
      <c r="K135" s="61">
        <v>7</v>
      </c>
      <c r="L135" s="61">
        <v>11</v>
      </c>
      <c r="M135" s="61">
        <v>5</v>
      </c>
      <c r="N135" s="61">
        <v>0</v>
      </c>
      <c r="O135" s="61">
        <v>0</v>
      </c>
      <c r="P135" s="62">
        <v>70</v>
      </c>
    </row>
    <row r="136" spans="1:16" ht="14.55" customHeight="1" x14ac:dyDescent="0.25">
      <c r="A136" s="306"/>
      <c r="B136" s="307"/>
      <c r="C136" s="155" t="s">
        <v>31</v>
      </c>
      <c r="D136" s="61">
        <v>21</v>
      </c>
      <c r="E136" s="61">
        <v>21</v>
      </c>
      <c r="F136" s="62">
        <v>100</v>
      </c>
      <c r="G136" s="61">
        <v>24</v>
      </c>
      <c r="H136" s="61">
        <v>22</v>
      </c>
      <c r="I136" s="61">
        <v>11</v>
      </c>
      <c r="J136" s="61">
        <v>14</v>
      </c>
      <c r="K136" s="61">
        <v>20</v>
      </c>
      <c r="L136" s="61">
        <v>11</v>
      </c>
      <c r="M136" s="61">
        <v>3</v>
      </c>
      <c r="N136" s="61">
        <v>0</v>
      </c>
      <c r="O136" s="61">
        <v>0</v>
      </c>
      <c r="P136" s="62">
        <v>71.55</v>
      </c>
    </row>
    <row r="137" spans="1:16" ht="14.55" customHeight="1" x14ac:dyDescent="0.25">
      <c r="A137" s="306"/>
      <c r="B137" s="307"/>
      <c r="C137" s="63" t="s">
        <v>42</v>
      </c>
      <c r="D137" s="49">
        <v>39</v>
      </c>
      <c r="E137" s="49">
        <v>39</v>
      </c>
      <c r="F137" s="50">
        <v>100</v>
      </c>
      <c r="G137" s="49">
        <v>43</v>
      </c>
      <c r="H137" s="49">
        <v>33</v>
      </c>
      <c r="I137" s="49">
        <v>30</v>
      </c>
      <c r="J137" s="49">
        <v>32</v>
      </c>
      <c r="K137" s="49">
        <v>27</v>
      </c>
      <c r="L137" s="49">
        <v>22</v>
      </c>
      <c r="M137" s="49">
        <v>8</v>
      </c>
      <c r="N137" s="49">
        <v>0</v>
      </c>
      <c r="O137" s="49">
        <v>0</v>
      </c>
      <c r="P137" s="50">
        <v>70.83</v>
      </c>
    </row>
    <row r="138" spans="1:16" ht="14.55" customHeight="1" x14ac:dyDescent="0.25">
      <c r="A138" s="306">
        <v>44</v>
      </c>
      <c r="B138" s="307" t="s">
        <v>197</v>
      </c>
      <c r="C138" s="155" t="s">
        <v>30</v>
      </c>
      <c r="D138" s="61">
        <v>41</v>
      </c>
      <c r="E138" s="61">
        <v>41</v>
      </c>
      <c r="F138" s="62">
        <v>100</v>
      </c>
      <c r="G138" s="61">
        <v>51</v>
      </c>
      <c r="H138" s="61">
        <v>29</v>
      </c>
      <c r="I138" s="61">
        <v>38</v>
      </c>
      <c r="J138" s="61">
        <v>28</v>
      </c>
      <c r="K138" s="61">
        <v>35</v>
      </c>
      <c r="L138" s="61">
        <v>22</v>
      </c>
      <c r="M138" s="61">
        <v>2</v>
      </c>
      <c r="N138" s="61">
        <v>0</v>
      </c>
      <c r="O138" s="61">
        <v>0</v>
      </c>
      <c r="P138" s="62">
        <v>72.5</v>
      </c>
    </row>
    <row r="139" spans="1:16" ht="14.55" customHeight="1" x14ac:dyDescent="0.25">
      <c r="A139" s="306"/>
      <c r="B139" s="307"/>
      <c r="C139" s="155" t="s">
        <v>31</v>
      </c>
      <c r="D139" s="61">
        <v>46</v>
      </c>
      <c r="E139" s="61">
        <v>46</v>
      </c>
      <c r="F139" s="62">
        <v>100</v>
      </c>
      <c r="G139" s="61">
        <v>50</v>
      </c>
      <c r="H139" s="61">
        <v>20</v>
      </c>
      <c r="I139" s="61">
        <v>66</v>
      </c>
      <c r="J139" s="61">
        <v>29</v>
      </c>
      <c r="K139" s="61">
        <v>40</v>
      </c>
      <c r="L139" s="61">
        <v>15</v>
      </c>
      <c r="M139" s="61">
        <v>9</v>
      </c>
      <c r="N139" s="61">
        <v>1</v>
      </c>
      <c r="O139" s="61">
        <v>0</v>
      </c>
      <c r="P139" s="62">
        <v>70.92</v>
      </c>
    </row>
    <row r="140" spans="1:16" ht="14.55" customHeight="1" x14ac:dyDescent="0.25">
      <c r="A140" s="306"/>
      <c r="B140" s="307"/>
      <c r="C140" s="63" t="s">
        <v>42</v>
      </c>
      <c r="D140" s="49">
        <v>87</v>
      </c>
      <c r="E140" s="49">
        <v>87</v>
      </c>
      <c r="F140" s="50">
        <v>100</v>
      </c>
      <c r="G140" s="49">
        <v>101</v>
      </c>
      <c r="H140" s="49">
        <v>49</v>
      </c>
      <c r="I140" s="49">
        <v>104</v>
      </c>
      <c r="J140" s="49">
        <v>57</v>
      </c>
      <c r="K140" s="49">
        <v>75</v>
      </c>
      <c r="L140" s="49">
        <v>37</v>
      </c>
      <c r="M140" s="49">
        <v>11</v>
      </c>
      <c r="N140" s="49">
        <v>1</v>
      </c>
      <c r="O140" s="49">
        <v>0</v>
      </c>
      <c r="P140" s="50">
        <v>71.67</v>
      </c>
    </row>
    <row r="141" spans="1:16" ht="14.55" customHeight="1" x14ac:dyDescent="0.25">
      <c r="A141" s="306">
        <v>45</v>
      </c>
      <c r="B141" s="307" t="s">
        <v>198</v>
      </c>
      <c r="C141" s="155" t="s">
        <v>30</v>
      </c>
      <c r="D141" s="61">
        <v>45</v>
      </c>
      <c r="E141" s="61">
        <v>45</v>
      </c>
      <c r="F141" s="62">
        <v>100</v>
      </c>
      <c r="G141" s="61">
        <v>27</v>
      </c>
      <c r="H141" s="61">
        <v>35</v>
      </c>
      <c r="I141" s="61">
        <v>38</v>
      </c>
      <c r="J141" s="61">
        <v>40</v>
      </c>
      <c r="K141" s="61">
        <v>41</v>
      </c>
      <c r="L141" s="61">
        <v>29</v>
      </c>
      <c r="M141" s="61">
        <v>12</v>
      </c>
      <c r="N141" s="61">
        <v>3</v>
      </c>
      <c r="O141" s="61">
        <v>0</v>
      </c>
      <c r="P141" s="62">
        <v>64.83</v>
      </c>
    </row>
    <row r="142" spans="1:16" ht="14.55" customHeight="1" x14ac:dyDescent="0.25">
      <c r="A142" s="306"/>
      <c r="B142" s="307"/>
      <c r="C142" s="155" t="s">
        <v>31</v>
      </c>
      <c r="D142" s="61">
        <v>64</v>
      </c>
      <c r="E142" s="61">
        <v>64</v>
      </c>
      <c r="F142" s="62">
        <v>100</v>
      </c>
      <c r="G142" s="61">
        <v>96</v>
      </c>
      <c r="H142" s="61">
        <v>67</v>
      </c>
      <c r="I142" s="61">
        <v>62</v>
      </c>
      <c r="J142" s="61">
        <v>33</v>
      </c>
      <c r="K142" s="61">
        <v>36</v>
      </c>
      <c r="L142" s="61">
        <v>21</v>
      </c>
      <c r="M142" s="61">
        <v>5</v>
      </c>
      <c r="N142" s="61">
        <v>0</v>
      </c>
      <c r="O142" s="61">
        <v>0</v>
      </c>
      <c r="P142" s="62">
        <v>77.77</v>
      </c>
    </row>
    <row r="143" spans="1:16" ht="14.55" customHeight="1" x14ac:dyDescent="0.25">
      <c r="A143" s="306"/>
      <c r="B143" s="307"/>
      <c r="C143" s="63" t="s">
        <v>42</v>
      </c>
      <c r="D143" s="49">
        <v>109</v>
      </c>
      <c r="E143" s="49">
        <v>109</v>
      </c>
      <c r="F143" s="50">
        <v>100</v>
      </c>
      <c r="G143" s="49">
        <v>123</v>
      </c>
      <c r="H143" s="49">
        <v>102</v>
      </c>
      <c r="I143" s="49">
        <v>100</v>
      </c>
      <c r="J143" s="49">
        <v>73</v>
      </c>
      <c r="K143" s="49">
        <v>77</v>
      </c>
      <c r="L143" s="49">
        <v>50</v>
      </c>
      <c r="M143" s="49">
        <v>17</v>
      </c>
      <c r="N143" s="49">
        <v>3</v>
      </c>
      <c r="O143" s="49">
        <v>0</v>
      </c>
      <c r="P143" s="50">
        <v>72.430000000000007</v>
      </c>
    </row>
    <row r="144" spans="1:16" ht="14.55" customHeight="1" x14ac:dyDescent="0.25">
      <c r="A144" s="306">
        <v>46</v>
      </c>
      <c r="B144" s="307" t="s">
        <v>199</v>
      </c>
      <c r="C144" s="155" t="s">
        <v>30</v>
      </c>
      <c r="D144" s="61">
        <v>88</v>
      </c>
      <c r="E144" s="61">
        <v>88</v>
      </c>
      <c r="F144" s="62">
        <v>100</v>
      </c>
      <c r="G144" s="61">
        <v>90</v>
      </c>
      <c r="H144" s="61">
        <v>87</v>
      </c>
      <c r="I144" s="61">
        <v>95</v>
      </c>
      <c r="J144" s="61">
        <v>56</v>
      </c>
      <c r="K144" s="61">
        <v>53</v>
      </c>
      <c r="L144" s="61">
        <v>40</v>
      </c>
      <c r="M144" s="61">
        <v>15</v>
      </c>
      <c r="N144" s="61">
        <v>4</v>
      </c>
      <c r="O144" s="61">
        <v>0</v>
      </c>
      <c r="P144" s="62">
        <v>72.3</v>
      </c>
    </row>
    <row r="145" spans="1:16" ht="14.55" customHeight="1" x14ac:dyDescent="0.25">
      <c r="A145" s="306"/>
      <c r="B145" s="307"/>
      <c r="C145" s="155" t="s">
        <v>31</v>
      </c>
      <c r="D145" s="61">
        <v>95</v>
      </c>
      <c r="E145" s="61">
        <v>95</v>
      </c>
      <c r="F145" s="62">
        <v>100</v>
      </c>
      <c r="G145" s="61">
        <v>83</v>
      </c>
      <c r="H145" s="61">
        <v>123</v>
      </c>
      <c r="I145" s="61">
        <v>99</v>
      </c>
      <c r="J145" s="61">
        <v>70</v>
      </c>
      <c r="K145" s="61">
        <v>54</v>
      </c>
      <c r="L145" s="61">
        <v>31</v>
      </c>
      <c r="M145" s="61">
        <v>12</v>
      </c>
      <c r="N145" s="61">
        <v>3</v>
      </c>
      <c r="O145" s="61">
        <v>0</v>
      </c>
      <c r="P145" s="62">
        <v>73.819999999999993</v>
      </c>
    </row>
    <row r="146" spans="1:16" ht="14.55" customHeight="1" x14ac:dyDescent="0.25">
      <c r="A146" s="306"/>
      <c r="B146" s="307"/>
      <c r="C146" s="63" t="s">
        <v>42</v>
      </c>
      <c r="D146" s="49">
        <v>183</v>
      </c>
      <c r="E146" s="49">
        <v>183</v>
      </c>
      <c r="F146" s="50">
        <v>100</v>
      </c>
      <c r="G146" s="49">
        <v>173</v>
      </c>
      <c r="H146" s="49">
        <v>210</v>
      </c>
      <c r="I146" s="49">
        <v>194</v>
      </c>
      <c r="J146" s="49">
        <v>126</v>
      </c>
      <c r="K146" s="49">
        <v>107</v>
      </c>
      <c r="L146" s="49">
        <v>71</v>
      </c>
      <c r="M146" s="49">
        <v>27</v>
      </c>
      <c r="N146" s="49">
        <v>7</v>
      </c>
      <c r="O146" s="49">
        <v>0</v>
      </c>
      <c r="P146" s="50">
        <v>73.09</v>
      </c>
    </row>
    <row r="147" spans="1:16" ht="14.55" customHeight="1" x14ac:dyDescent="0.25">
      <c r="A147" s="306">
        <v>47</v>
      </c>
      <c r="B147" s="307" t="s">
        <v>200</v>
      </c>
      <c r="C147" s="155" t="s">
        <v>30</v>
      </c>
      <c r="D147" s="61">
        <v>43</v>
      </c>
      <c r="E147" s="61">
        <v>43</v>
      </c>
      <c r="F147" s="62">
        <v>100</v>
      </c>
      <c r="G147" s="61">
        <v>14</v>
      </c>
      <c r="H147" s="61">
        <v>47</v>
      </c>
      <c r="I147" s="61">
        <v>48</v>
      </c>
      <c r="J147" s="61">
        <v>34</v>
      </c>
      <c r="K147" s="61">
        <v>32</v>
      </c>
      <c r="L147" s="61">
        <v>19</v>
      </c>
      <c r="M147" s="61">
        <v>19</v>
      </c>
      <c r="N147" s="61">
        <v>2</v>
      </c>
      <c r="O147" s="61">
        <v>0</v>
      </c>
      <c r="P147" s="62">
        <v>65.349999999999994</v>
      </c>
    </row>
    <row r="148" spans="1:16" ht="14.55" customHeight="1" x14ac:dyDescent="0.25">
      <c r="A148" s="306"/>
      <c r="B148" s="307"/>
      <c r="C148" s="155" t="s">
        <v>31</v>
      </c>
      <c r="D148" s="61">
        <v>59</v>
      </c>
      <c r="E148" s="61">
        <v>59</v>
      </c>
      <c r="F148" s="62">
        <v>100</v>
      </c>
      <c r="G148" s="61">
        <v>59</v>
      </c>
      <c r="H148" s="61">
        <v>51</v>
      </c>
      <c r="I148" s="61">
        <v>54</v>
      </c>
      <c r="J148" s="61">
        <v>51</v>
      </c>
      <c r="K148" s="61">
        <v>42</v>
      </c>
      <c r="L148" s="61">
        <v>26</v>
      </c>
      <c r="M148" s="61">
        <v>11</v>
      </c>
      <c r="N148" s="61">
        <v>1</v>
      </c>
      <c r="O148" s="61">
        <v>0</v>
      </c>
      <c r="P148" s="62">
        <v>71.06</v>
      </c>
    </row>
    <row r="149" spans="1:16" ht="14.55" customHeight="1" x14ac:dyDescent="0.25">
      <c r="A149" s="306"/>
      <c r="B149" s="307"/>
      <c r="C149" s="63" t="s">
        <v>42</v>
      </c>
      <c r="D149" s="49">
        <v>102</v>
      </c>
      <c r="E149" s="49">
        <v>102</v>
      </c>
      <c r="F149" s="50">
        <v>100</v>
      </c>
      <c r="G149" s="49">
        <v>73</v>
      </c>
      <c r="H149" s="49">
        <v>98</v>
      </c>
      <c r="I149" s="49">
        <v>102</v>
      </c>
      <c r="J149" s="49">
        <v>85</v>
      </c>
      <c r="K149" s="49">
        <v>74</v>
      </c>
      <c r="L149" s="49">
        <v>45</v>
      </c>
      <c r="M149" s="49">
        <v>30</v>
      </c>
      <c r="N149" s="49">
        <v>3</v>
      </c>
      <c r="O149" s="49">
        <v>0</v>
      </c>
      <c r="P149" s="50">
        <v>68.650000000000006</v>
      </c>
    </row>
    <row r="150" spans="1:16" ht="14.55" customHeight="1" x14ac:dyDescent="0.25">
      <c r="A150" s="306">
        <v>48</v>
      </c>
      <c r="B150" s="307" t="s">
        <v>201</v>
      </c>
      <c r="C150" s="155" t="s">
        <v>30</v>
      </c>
      <c r="D150" s="61">
        <v>42</v>
      </c>
      <c r="E150" s="61">
        <v>42</v>
      </c>
      <c r="F150" s="62">
        <v>100</v>
      </c>
      <c r="G150" s="61">
        <v>16</v>
      </c>
      <c r="H150" s="61">
        <v>29</v>
      </c>
      <c r="I150" s="61">
        <v>23</v>
      </c>
      <c r="J150" s="61">
        <v>39</v>
      </c>
      <c r="K150" s="61">
        <v>31</v>
      </c>
      <c r="L150" s="61">
        <v>53</v>
      </c>
      <c r="M150" s="61">
        <v>15</v>
      </c>
      <c r="N150" s="61">
        <v>4</v>
      </c>
      <c r="O150" s="61">
        <v>0</v>
      </c>
      <c r="P150" s="62">
        <v>58.39</v>
      </c>
    </row>
    <row r="151" spans="1:16" ht="14.55" customHeight="1" x14ac:dyDescent="0.25">
      <c r="A151" s="306"/>
      <c r="B151" s="307"/>
      <c r="C151" s="155" t="s">
        <v>31</v>
      </c>
      <c r="D151" s="61">
        <v>38</v>
      </c>
      <c r="E151" s="61">
        <v>38</v>
      </c>
      <c r="F151" s="62">
        <v>100</v>
      </c>
      <c r="G151" s="61">
        <v>14</v>
      </c>
      <c r="H151" s="61">
        <v>19</v>
      </c>
      <c r="I151" s="61">
        <v>23</v>
      </c>
      <c r="J151" s="61">
        <v>41</v>
      </c>
      <c r="K151" s="61">
        <v>46</v>
      </c>
      <c r="L151" s="61">
        <v>32</v>
      </c>
      <c r="M151" s="61">
        <v>12</v>
      </c>
      <c r="N151" s="61">
        <v>3</v>
      </c>
      <c r="O151" s="61">
        <v>0</v>
      </c>
      <c r="P151" s="62">
        <v>58.88</v>
      </c>
    </row>
    <row r="152" spans="1:16" ht="14.55" customHeight="1" x14ac:dyDescent="0.25">
      <c r="A152" s="306"/>
      <c r="B152" s="307"/>
      <c r="C152" s="63" t="s">
        <v>42</v>
      </c>
      <c r="D152" s="49">
        <v>80</v>
      </c>
      <c r="E152" s="49">
        <v>80</v>
      </c>
      <c r="F152" s="50">
        <v>100</v>
      </c>
      <c r="G152" s="49">
        <v>30</v>
      </c>
      <c r="H152" s="49">
        <v>48</v>
      </c>
      <c r="I152" s="49">
        <v>46</v>
      </c>
      <c r="J152" s="49">
        <v>80</v>
      </c>
      <c r="K152" s="49">
        <v>77</v>
      </c>
      <c r="L152" s="49">
        <v>85</v>
      </c>
      <c r="M152" s="49">
        <v>27</v>
      </c>
      <c r="N152" s="49">
        <v>7</v>
      </c>
      <c r="O152" s="49">
        <v>0</v>
      </c>
      <c r="P152" s="50">
        <v>58.63</v>
      </c>
    </row>
    <row r="153" spans="1:16" ht="14.55" customHeight="1" x14ac:dyDescent="0.25">
      <c r="A153" s="306">
        <v>49</v>
      </c>
      <c r="B153" s="307" t="s">
        <v>202</v>
      </c>
      <c r="C153" s="155" t="s">
        <v>30</v>
      </c>
      <c r="D153" s="61">
        <v>21</v>
      </c>
      <c r="E153" s="61">
        <v>21</v>
      </c>
      <c r="F153" s="62">
        <v>100</v>
      </c>
      <c r="G153" s="61">
        <v>3</v>
      </c>
      <c r="H153" s="61">
        <v>3</v>
      </c>
      <c r="I153" s="61">
        <v>6</v>
      </c>
      <c r="J153" s="61">
        <v>14</v>
      </c>
      <c r="K153" s="61">
        <v>22</v>
      </c>
      <c r="L153" s="61">
        <v>25</v>
      </c>
      <c r="M153" s="61">
        <v>23</v>
      </c>
      <c r="N153" s="61">
        <v>9</v>
      </c>
      <c r="O153" s="61">
        <v>0</v>
      </c>
      <c r="P153" s="62">
        <v>43.93</v>
      </c>
    </row>
    <row r="154" spans="1:16" ht="14.55" customHeight="1" x14ac:dyDescent="0.25">
      <c r="A154" s="306"/>
      <c r="B154" s="307"/>
      <c r="C154" s="155" t="s">
        <v>31</v>
      </c>
      <c r="D154" s="61">
        <v>20</v>
      </c>
      <c r="E154" s="61">
        <v>20</v>
      </c>
      <c r="F154" s="62">
        <v>100</v>
      </c>
      <c r="G154" s="61">
        <v>12</v>
      </c>
      <c r="H154" s="61">
        <v>20</v>
      </c>
      <c r="I154" s="61">
        <v>15</v>
      </c>
      <c r="J154" s="61">
        <v>16</v>
      </c>
      <c r="K154" s="61">
        <v>10</v>
      </c>
      <c r="L154" s="61">
        <v>15</v>
      </c>
      <c r="M154" s="61">
        <v>10</v>
      </c>
      <c r="N154" s="61">
        <v>2</v>
      </c>
      <c r="O154" s="61">
        <v>0</v>
      </c>
      <c r="P154" s="62">
        <v>64.13</v>
      </c>
    </row>
    <row r="155" spans="1:16" ht="14.55" customHeight="1" x14ac:dyDescent="0.25">
      <c r="A155" s="306"/>
      <c r="B155" s="307"/>
      <c r="C155" s="63" t="s">
        <v>42</v>
      </c>
      <c r="D155" s="49">
        <v>41</v>
      </c>
      <c r="E155" s="49">
        <v>41</v>
      </c>
      <c r="F155" s="50">
        <v>100</v>
      </c>
      <c r="G155" s="49">
        <v>15</v>
      </c>
      <c r="H155" s="49">
        <v>23</v>
      </c>
      <c r="I155" s="49">
        <v>21</v>
      </c>
      <c r="J155" s="49">
        <v>30</v>
      </c>
      <c r="K155" s="49">
        <v>32</v>
      </c>
      <c r="L155" s="49">
        <v>40</v>
      </c>
      <c r="M155" s="49">
        <v>33</v>
      </c>
      <c r="N155" s="49">
        <v>11</v>
      </c>
      <c r="O155" s="49">
        <v>0</v>
      </c>
      <c r="P155" s="50">
        <v>53.78</v>
      </c>
    </row>
    <row r="156" spans="1:16" ht="14.55" customHeight="1" x14ac:dyDescent="0.25">
      <c r="A156" s="306">
        <v>50</v>
      </c>
      <c r="B156" s="307" t="s">
        <v>203</v>
      </c>
      <c r="C156" s="155" t="s">
        <v>30</v>
      </c>
      <c r="D156" s="61">
        <v>127</v>
      </c>
      <c r="E156" s="61">
        <v>127</v>
      </c>
      <c r="F156" s="62">
        <v>100</v>
      </c>
      <c r="G156" s="61">
        <v>102</v>
      </c>
      <c r="H156" s="61">
        <v>132</v>
      </c>
      <c r="I156" s="61">
        <v>116</v>
      </c>
      <c r="J156" s="61">
        <v>108</v>
      </c>
      <c r="K156" s="61">
        <v>82</v>
      </c>
      <c r="L156" s="61">
        <v>65</v>
      </c>
      <c r="M156" s="61">
        <v>26</v>
      </c>
      <c r="N156" s="61">
        <v>4</v>
      </c>
      <c r="O156" s="61">
        <v>0</v>
      </c>
      <c r="P156" s="62">
        <v>69.98</v>
      </c>
    </row>
    <row r="157" spans="1:16" ht="14.55" customHeight="1" x14ac:dyDescent="0.25">
      <c r="A157" s="306"/>
      <c r="B157" s="307"/>
      <c r="C157" s="155" t="s">
        <v>31</v>
      </c>
      <c r="D157" s="61">
        <v>112</v>
      </c>
      <c r="E157" s="61">
        <v>112</v>
      </c>
      <c r="F157" s="62">
        <v>100</v>
      </c>
      <c r="G157" s="61">
        <v>96</v>
      </c>
      <c r="H157" s="61">
        <v>113</v>
      </c>
      <c r="I157" s="61">
        <v>108</v>
      </c>
      <c r="J157" s="61">
        <v>110</v>
      </c>
      <c r="K157" s="61">
        <v>74</v>
      </c>
      <c r="L157" s="61">
        <v>34</v>
      </c>
      <c r="M157" s="61">
        <v>19</v>
      </c>
      <c r="N157" s="61">
        <v>6</v>
      </c>
      <c r="O157" s="61">
        <v>0</v>
      </c>
      <c r="P157" s="62">
        <v>71.41</v>
      </c>
    </row>
    <row r="158" spans="1:16" ht="14.55" customHeight="1" x14ac:dyDescent="0.25">
      <c r="A158" s="306"/>
      <c r="B158" s="307"/>
      <c r="C158" s="63" t="s">
        <v>42</v>
      </c>
      <c r="D158" s="49">
        <v>239</v>
      </c>
      <c r="E158" s="49">
        <v>239</v>
      </c>
      <c r="F158" s="50">
        <v>100</v>
      </c>
      <c r="G158" s="49">
        <v>198</v>
      </c>
      <c r="H158" s="49">
        <v>245</v>
      </c>
      <c r="I158" s="49">
        <v>224</v>
      </c>
      <c r="J158" s="49">
        <v>218</v>
      </c>
      <c r="K158" s="49">
        <v>156</v>
      </c>
      <c r="L158" s="49">
        <v>99</v>
      </c>
      <c r="M158" s="49">
        <v>45</v>
      </c>
      <c r="N158" s="49">
        <v>10</v>
      </c>
      <c r="O158" s="49">
        <v>0</v>
      </c>
      <c r="P158" s="50">
        <v>70.650000000000006</v>
      </c>
    </row>
    <row r="159" spans="1:16" ht="14.55" customHeight="1" x14ac:dyDescent="0.25">
      <c r="A159" s="306">
        <v>51</v>
      </c>
      <c r="B159" s="307" t="s">
        <v>204</v>
      </c>
      <c r="C159" s="155" t="s">
        <v>30</v>
      </c>
      <c r="D159" s="61">
        <v>59</v>
      </c>
      <c r="E159" s="61">
        <v>59</v>
      </c>
      <c r="F159" s="62">
        <v>100</v>
      </c>
      <c r="G159" s="61">
        <v>4</v>
      </c>
      <c r="H159" s="61">
        <v>11</v>
      </c>
      <c r="I159" s="61">
        <v>14</v>
      </c>
      <c r="J159" s="61">
        <v>33</v>
      </c>
      <c r="K159" s="61">
        <v>112</v>
      </c>
      <c r="L159" s="61">
        <v>83</v>
      </c>
      <c r="M159" s="61">
        <v>30</v>
      </c>
      <c r="N159" s="61">
        <v>8</v>
      </c>
      <c r="O159" s="61">
        <v>0</v>
      </c>
      <c r="P159" s="62">
        <v>47.58</v>
      </c>
    </row>
    <row r="160" spans="1:16" ht="14.55" customHeight="1" x14ac:dyDescent="0.25">
      <c r="A160" s="306"/>
      <c r="B160" s="307"/>
      <c r="C160" s="155" t="s">
        <v>31</v>
      </c>
      <c r="D160" s="61">
        <v>79</v>
      </c>
      <c r="E160" s="61">
        <v>79</v>
      </c>
      <c r="F160" s="62">
        <v>100</v>
      </c>
      <c r="G160" s="61">
        <v>14</v>
      </c>
      <c r="H160" s="61">
        <v>48</v>
      </c>
      <c r="I160" s="61">
        <v>40</v>
      </c>
      <c r="J160" s="61">
        <v>99</v>
      </c>
      <c r="K160" s="61">
        <v>113</v>
      </c>
      <c r="L160" s="61">
        <v>63</v>
      </c>
      <c r="M160" s="61">
        <v>15</v>
      </c>
      <c r="N160" s="61">
        <v>3</v>
      </c>
      <c r="O160" s="61">
        <v>0</v>
      </c>
      <c r="P160" s="62">
        <v>58.77</v>
      </c>
    </row>
    <row r="161" spans="1:16" ht="14.55" customHeight="1" x14ac:dyDescent="0.25">
      <c r="A161" s="306"/>
      <c r="B161" s="307"/>
      <c r="C161" s="63" t="s">
        <v>42</v>
      </c>
      <c r="D161" s="49">
        <v>138</v>
      </c>
      <c r="E161" s="49">
        <v>138</v>
      </c>
      <c r="F161" s="50">
        <v>100</v>
      </c>
      <c r="G161" s="49">
        <v>18</v>
      </c>
      <c r="H161" s="49">
        <v>59</v>
      </c>
      <c r="I161" s="49">
        <v>54</v>
      </c>
      <c r="J161" s="49">
        <v>132</v>
      </c>
      <c r="K161" s="49">
        <v>225</v>
      </c>
      <c r="L161" s="49">
        <v>146</v>
      </c>
      <c r="M161" s="49">
        <v>45</v>
      </c>
      <c r="N161" s="49">
        <v>11</v>
      </c>
      <c r="O161" s="49">
        <v>0</v>
      </c>
      <c r="P161" s="50">
        <v>53.99</v>
      </c>
    </row>
    <row r="162" spans="1:16" ht="14.55" customHeight="1" x14ac:dyDescent="0.25">
      <c r="A162" s="306">
        <v>52</v>
      </c>
      <c r="B162" s="307" t="s">
        <v>205</v>
      </c>
      <c r="C162" s="155" t="s">
        <v>30</v>
      </c>
      <c r="D162" s="61">
        <v>16</v>
      </c>
      <c r="E162" s="61">
        <v>16</v>
      </c>
      <c r="F162" s="62">
        <v>100</v>
      </c>
      <c r="G162" s="61">
        <v>1</v>
      </c>
      <c r="H162" s="61">
        <v>6</v>
      </c>
      <c r="I162" s="61">
        <v>4</v>
      </c>
      <c r="J162" s="61">
        <v>11</v>
      </c>
      <c r="K162" s="61">
        <v>21</v>
      </c>
      <c r="L162" s="61">
        <v>28</v>
      </c>
      <c r="M162" s="61">
        <v>8</v>
      </c>
      <c r="N162" s="61">
        <v>1</v>
      </c>
      <c r="O162" s="61">
        <v>0</v>
      </c>
      <c r="P162" s="62">
        <v>49.06</v>
      </c>
    </row>
    <row r="163" spans="1:16" ht="14.55" customHeight="1" x14ac:dyDescent="0.25">
      <c r="A163" s="306"/>
      <c r="B163" s="307"/>
      <c r="C163" s="155" t="s">
        <v>31</v>
      </c>
      <c r="D163" s="61">
        <v>26</v>
      </c>
      <c r="E163" s="61">
        <v>26</v>
      </c>
      <c r="F163" s="62">
        <v>100</v>
      </c>
      <c r="G163" s="61">
        <v>2</v>
      </c>
      <c r="H163" s="61">
        <v>8</v>
      </c>
      <c r="I163" s="61">
        <v>4</v>
      </c>
      <c r="J163" s="61">
        <v>20</v>
      </c>
      <c r="K163" s="61">
        <v>39</v>
      </c>
      <c r="L163" s="61">
        <v>41</v>
      </c>
      <c r="M163" s="61">
        <v>15</v>
      </c>
      <c r="N163" s="61">
        <v>1</v>
      </c>
      <c r="O163" s="61">
        <v>0</v>
      </c>
      <c r="P163" s="62">
        <v>48.65</v>
      </c>
    </row>
    <row r="164" spans="1:16" ht="14.55" customHeight="1" x14ac:dyDescent="0.25">
      <c r="A164" s="306"/>
      <c r="B164" s="307"/>
      <c r="C164" s="63" t="s">
        <v>42</v>
      </c>
      <c r="D164" s="49">
        <v>42</v>
      </c>
      <c r="E164" s="49">
        <v>42</v>
      </c>
      <c r="F164" s="50">
        <v>100</v>
      </c>
      <c r="G164" s="49">
        <v>3</v>
      </c>
      <c r="H164" s="49">
        <v>14</v>
      </c>
      <c r="I164" s="49">
        <v>8</v>
      </c>
      <c r="J164" s="49">
        <v>31</v>
      </c>
      <c r="K164" s="49">
        <v>60</v>
      </c>
      <c r="L164" s="49">
        <v>69</v>
      </c>
      <c r="M164" s="49">
        <v>23</v>
      </c>
      <c r="N164" s="49">
        <v>2</v>
      </c>
      <c r="O164" s="49">
        <v>0</v>
      </c>
      <c r="P164" s="50">
        <v>48.81</v>
      </c>
    </row>
    <row r="165" spans="1:16" ht="14.55" customHeight="1" x14ac:dyDescent="0.25">
      <c r="A165" s="306">
        <v>53</v>
      </c>
      <c r="B165" s="307" t="s">
        <v>206</v>
      </c>
      <c r="C165" s="155" t="s">
        <v>30</v>
      </c>
      <c r="D165" s="61">
        <v>18</v>
      </c>
      <c r="E165" s="61">
        <v>18</v>
      </c>
      <c r="F165" s="62">
        <v>100</v>
      </c>
      <c r="G165" s="61">
        <v>9</v>
      </c>
      <c r="H165" s="61">
        <v>12</v>
      </c>
      <c r="I165" s="61">
        <v>14</v>
      </c>
      <c r="J165" s="61">
        <v>16</v>
      </c>
      <c r="K165" s="61">
        <v>6</v>
      </c>
      <c r="L165" s="61">
        <v>11</v>
      </c>
      <c r="M165" s="61">
        <v>18</v>
      </c>
      <c r="N165" s="61">
        <v>4</v>
      </c>
      <c r="O165" s="61">
        <v>0</v>
      </c>
      <c r="P165" s="62">
        <v>57.92</v>
      </c>
    </row>
    <row r="166" spans="1:16" ht="14.55" customHeight="1" x14ac:dyDescent="0.25">
      <c r="A166" s="306"/>
      <c r="B166" s="307"/>
      <c r="C166" s="155" t="s">
        <v>31</v>
      </c>
      <c r="D166" s="61">
        <v>20</v>
      </c>
      <c r="E166" s="61">
        <v>20</v>
      </c>
      <c r="F166" s="62">
        <v>100</v>
      </c>
      <c r="G166" s="61">
        <v>1</v>
      </c>
      <c r="H166" s="61">
        <v>5</v>
      </c>
      <c r="I166" s="61">
        <v>12</v>
      </c>
      <c r="J166" s="61">
        <v>16</v>
      </c>
      <c r="K166" s="61">
        <v>21</v>
      </c>
      <c r="L166" s="61">
        <v>18</v>
      </c>
      <c r="M166" s="61">
        <v>23</v>
      </c>
      <c r="N166" s="61">
        <v>4</v>
      </c>
      <c r="O166" s="61">
        <v>0</v>
      </c>
      <c r="P166" s="62">
        <v>47.88</v>
      </c>
    </row>
    <row r="167" spans="1:16" ht="14.55" customHeight="1" x14ac:dyDescent="0.25">
      <c r="A167" s="306"/>
      <c r="B167" s="307"/>
      <c r="C167" s="63" t="s">
        <v>42</v>
      </c>
      <c r="D167" s="49">
        <v>38</v>
      </c>
      <c r="E167" s="49">
        <v>38</v>
      </c>
      <c r="F167" s="50">
        <v>100</v>
      </c>
      <c r="G167" s="49">
        <v>10</v>
      </c>
      <c r="H167" s="49">
        <v>17</v>
      </c>
      <c r="I167" s="49">
        <v>26</v>
      </c>
      <c r="J167" s="49">
        <v>32</v>
      </c>
      <c r="K167" s="49">
        <v>27</v>
      </c>
      <c r="L167" s="49">
        <v>29</v>
      </c>
      <c r="M167" s="49">
        <v>41</v>
      </c>
      <c r="N167" s="49">
        <v>8</v>
      </c>
      <c r="O167" s="49">
        <v>0</v>
      </c>
      <c r="P167" s="50">
        <v>52.63</v>
      </c>
    </row>
    <row r="168" spans="1:16" ht="14.55" customHeight="1" x14ac:dyDescent="0.25">
      <c r="A168" s="306">
        <v>54</v>
      </c>
      <c r="B168" s="307" t="s">
        <v>207</v>
      </c>
      <c r="C168" s="155" t="s">
        <v>30</v>
      </c>
      <c r="D168" s="61">
        <v>40</v>
      </c>
      <c r="E168" s="61">
        <v>40</v>
      </c>
      <c r="F168" s="62">
        <v>100</v>
      </c>
      <c r="G168" s="61">
        <v>14</v>
      </c>
      <c r="H168" s="61">
        <v>9</v>
      </c>
      <c r="I168" s="61">
        <v>16</v>
      </c>
      <c r="J168" s="61">
        <v>28</v>
      </c>
      <c r="K168" s="61">
        <v>25</v>
      </c>
      <c r="L168" s="61">
        <v>38</v>
      </c>
      <c r="M168" s="61">
        <v>45</v>
      </c>
      <c r="N168" s="61">
        <v>25</v>
      </c>
      <c r="O168" s="61">
        <v>0</v>
      </c>
      <c r="P168" s="62">
        <v>46.25</v>
      </c>
    </row>
    <row r="169" spans="1:16" ht="14.55" customHeight="1" x14ac:dyDescent="0.25">
      <c r="A169" s="306"/>
      <c r="B169" s="307"/>
      <c r="C169" s="155" t="s">
        <v>31</v>
      </c>
      <c r="D169" s="61">
        <v>40</v>
      </c>
      <c r="E169" s="61">
        <v>40</v>
      </c>
      <c r="F169" s="62">
        <v>100</v>
      </c>
      <c r="G169" s="61">
        <v>16</v>
      </c>
      <c r="H169" s="61">
        <v>27</v>
      </c>
      <c r="I169" s="61">
        <v>30</v>
      </c>
      <c r="J169" s="61">
        <v>48</v>
      </c>
      <c r="K169" s="61">
        <v>29</v>
      </c>
      <c r="L169" s="61">
        <v>34</v>
      </c>
      <c r="M169" s="61">
        <v>13</v>
      </c>
      <c r="N169" s="61">
        <v>3</v>
      </c>
      <c r="O169" s="61">
        <v>0</v>
      </c>
      <c r="P169" s="62">
        <v>61.5</v>
      </c>
    </row>
    <row r="170" spans="1:16" ht="14.55" customHeight="1" x14ac:dyDescent="0.25">
      <c r="A170" s="306"/>
      <c r="B170" s="307"/>
      <c r="C170" s="63" t="s">
        <v>42</v>
      </c>
      <c r="D170" s="49">
        <v>80</v>
      </c>
      <c r="E170" s="49">
        <v>80</v>
      </c>
      <c r="F170" s="50">
        <v>100</v>
      </c>
      <c r="G170" s="49">
        <v>30</v>
      </c>
      <c r="H170" s="49">
        <v>36</v>
      </c>
      <c r="I170" s="49">
        <v>46</v>
      </c>
      <c r="J170" s="49">
        <v>76</v>
      </c>
      <c r="K170" s="49">
        <v>54</v>
      </c>
      <c r="L170" s="49">
        <v>72</v>
      </c>
      <c r="M170" s="49">
        <v>58</v>
      </c>
      <c r="N170" s="49">
        <v>28</v>
      </c>
      <c r="O170" s="49">
        <v>0</v>
      </c>
      <c r="P170" s="50">
        <v>53.88</v>
      </c>
    </row>
    <row r="171" spans="1:16" ht="14.55" customHeight="1" x14ac:dyDescent="0.25">
      <c r="A171" s="306">
        <v>55</v>
      </c>
      <c r="B171" s="307" t="s">
        <v>208</v>
      </c>
      <c r="C171" s="155" t="s">
        <v>30</v>
      </c>
      <c r="D171" s="61">
        <v>123</v>
      </c>
      <c r="E171" s="61">
        <v>123</v>
      </c>
      <c r="F171" s="62">
        <v>100</v>
      </c>
      <c r="G171" s="61">
        <v>82</v>
      </c>
      <c r="H171" s="61">
        <v>104</v>
      </c>
      <c r="I171" s="61">
        <v>111</v>
      </c>
      <c r="J171" s="61">
        <v>113</v>
      </c>
      <c r="K171" s="61">
        <v>61</v>
      </c>
      <c r="L171" s="61">
        <v>87</v>
      </c>
      <c r="M171" s="61">
        <v>43</v>
      </c>
      <c r="N171" s="61">
        <v>14</v>
      </c>
      <c r="O171" s="61">
        <v>0</v>
      </c>
      <c r="P171" s="62">
        <v>65.45</v>
      </c>
    </row>
    <row r="172" spans="1:16" ht="14.55" customHeight="1" x14ac:dyDescent="0.25">
      <c r="A172" s="306"/>
      <c r="B172" s="307"/>
      <c r="C172" s="155" t="s">
        <v>31</v>
      </c>
      <c r="D172" s="61">
        <v>122</v>
      </c>
      <c r="E172" s="61">
        <v>122</v>
      </c>
      <c r="F172" s="62">
        <v>100</v>
      </c>
      <c r="G172" s="61">
        <v>125</v>
      </c>
      <c r="H172" s="61">
        <v>122</v>
      </c>
      <c r="I172" s="61">
        <v>122</v>
      </c>
      <c r="J172" s="61">
        <v>101</v>
      </c>
      <c r="K172" s="61">
        <v>61</v>
      </c>
      <c r="L172" s="61">
        <v>50</v>
      </c>
      <c r="M172" s="61">
        <v>23</v>
      </c>
      <c r="N172" s="61">
        <v>6</v>
      </c>
      <c r="O172" s="61">
        <v>0</v>
      </c>
      <c r="P172" s="62">
        <v>72.48</v>
      </c>
    </row>
    <row r="173" spans="1:16" ht="14.55" customHeight="1" x14ac:dyDescent="0.25">
      <c r="A173" s="306"/>
      <c r="B173" s="307"/>
      <c r="C173" s="63" t="s">
        <v>42</v>
      </c>
      <c r="D173" s="49">
        <v>245</v>
      </c>
      <c r="E173" s="49">
        <v>245</v>
      </c>
      <c r="F173" s="50">
        <v>100</v>
      </c>
      <c r="G173" s="49">
        <v>207</v>
      </c>
      <c r="H173" s="49">
        <v>226</v>
      </c>
      <c r="I173" s="49">
        <v>233</v>
      </c>
      <c r="J173" s="49">
        <v>214</v>
      </c>
      <c r="K173" s="49">
        <v>122</v>
      </c>
      <c r="L173" s="49">
        <v>137</v>
      </c>
      <c r="M173" s="49">
        <v>66</v>
      </c>
      <c r="N173" s="49">
        <v>20</v>
      </c>
      <c r="O173" s="49">
        <v>0</v>
      </c>
      <c r="P173" s="50">
        <v>68.95</v>
      </c>
    </row>
    <row r="174" spans="1:16" ht="14.55" customHeight="1" x14ac:dyDescent="0.25">
      <c r="A174" s="306">
        <v>56</v>
      </c>
      <c r="B174" s="307" t="s">
        <v>209</v>
      </c>
      <c r="C174" s="155" t="s">
        <v>30</v>
      </c>
      <c r="D174" s="61">
        <v>64</v>
      </c>
      <c r="E174" s="61">
        <v>64</v>
      </c>
      <c r="F174" s="62">
        <v>100</v>
      </c>
      <c r="G174" s="61">
        <v>20</v>
      </c>
      <c r="H174" s="61">
        <v>30</v>
      </c>
      <c r="I174" s="61">
        <v>41</v>
      </c>
      <c r="J174" s="61">
        <v>54</v>
      </c>
      <c r="K174" s="61">
        <v>43</v>
      </c>
      <c r="L174" s="61">
        <v>49</v>
      </c>
      <c r="M174" s="61">
        <v>66</v>
      </c>
      <c r="N174" s="61">
        <v>17</v>
      </c>
      <c r="O174" s="61">
        <v>0</v>
      </c>
      <c r="P174" s="62">
        <v>52.89</v>
      </c>
    </row>
    <row r="175" spans="1:16" ht="14.55" customHeight="1" x14ac:dyDescent="0.25">
      <c r="A175" s="306"/>
      <c r="B175" s="307"/>
      <c r="C175" s="155" t="s">
        <v>31</v>
      </c>
      <c r="D175" s="61">
        <v>36</v>
      </c>
      <c r="E175" s="61">
        <v>36</v>
      </c>
      <c r="F175" s="62">
        <v>100</v>
      </c>
      <c r="G175" s="61">
        <v>38</v>
      </c>
      <c r="H175" s="61">
        <v>28</v>
      </c>
      <c r="I175" s="61">
        <v>30</v>
      </c>
      <c r="J175" s="61">
        <v>26</v>
      </c>
      <c r="K175" s="61">
        <v>27</v>
      </c>
      <c r="L175" s="61">
        <v>16</v>
      </c>
      <c r="M175" s="61">
        <v>13</v>
      </c>
      <c r="N175" s="61">
        <v>2</v>
      </c>
      <c r="O175" s="61">
        <v>0</v>
      </c>
      <c r="P175" s="62">
        <v>69.03</v>
      </c>
    </row>
    <row r="176" spans="1:16" ht="14.55" customHeight="1" x14ac:dyDescent="0.25">
      <c r="A176" s="306"/>
      <c r="B176" s="307"/>
      <c r="C176" s="63" t="s">
        <v>42</v>
      </c>
      <c r="D176" s="49">
        <v>100</v>
      </c>
      <c r="E176" s="49">
        <v>100</v>
      </c>
      <c r="F176" s="50">
        <v>100</v>
      </c>
      <c r="G176" s="49">
        <v>58</v>
      </c>
      <c r="H176" s="49">
        <v>58</v>
      </c>
      <c r="I176" s="49">
        <v>71</v>
      </c>
      <c r="J176" s="49">
        <v>80</v>
      </c>
      <c r="K176" s="49">
        <v>70</v>
      </c>
      <c r="L176" s="49">
        <v>65</v>
      </c>
      <c r="M176" s="49">
        <v>79</v>
      </c>
      <c r="N176" s="49">
        <v>19</v>
      </c>
      <c r="O176" s="49">
        <v>0</v>
      </c>
      <c r="P176" s="50">
        <v>58.7</v>
      </c>
    </row>
    <row r="177" spans="1:16" ht="14.55" customHeight="1" x14ac:dyDescent="0.25">
      <c r="A177" s="306">
        <v>57</v>
      </c>
      <c r="B177" s="307" t="s">
        <v>210</v>
      </c>
      <c r="C177" s="155" t="s">
        <v>30</v>
      </c>
      <c r="D177" s="61">
        <v>49</v>
      </c>
      <c r="E177" s="61">
        <v>49</v>
      </c>
      <c r="F177" s="62">
        <v>100</v>
      </c>
      <c r="G177" s="61">
        <v>19</v>
      </c>
      <c r="H177" s="61">
        <v>39</v>
      </c>
      <c r="I177" s="61">
        <v>39</v>
      </c>
      <c r="J177" s="61">
        <v>53</v>
      </c>
      <c r="K177" s="61">
        <v>39</v>
      </c>
      <c r="L177" s="61">
        <v>36</v>
      </c>
      <c r="M177" s="61">
        <v>19</v>
      </c>
      <c r="N177" s="61">
        <v>1</v>
      </c>
      <c r="O177" s="61">
        <v>0</v>
      </c>
      <c r="P177" s="62">
        <v>62.6</v>
      </c>
    </row>
    <row r="178" spans="1:16" ht="14.55" customHeight="1" x14ac:dyDescent="0.25">
      <c r="A178" s="306"/>
      <c r="B178" s="307"/>
      <c r="C178" s="155" t="s">
        <v>31</v>
      </c>
      <c r="D178" s="61">
        <v>27</v>
      </c>
      <c r="E178" s="61">
        <v>27</v>
      </c>
      <c r="F178" s="62">
        <v>100</v>
      </c>
      <c r="G178" s="61">
        <v>26</v>
      </c>
      <c r="H178" s="61">
        <v>24</v>
      </c>
      <c r="I178" s="61">
        <v>29</v>
      </c>
      <c r="J178" s="61">
        <v>23</v>
      </c>
      <c r="K178" s="61">
        <v>20</v>
      </c>
      <c r="L178" s="61">
        <v>13</v>
      </c>
      <c r="M178" s="61">
        <v>0</v>
      </c>
      <c r="N178" s="61">
        <v>0</v>
      </c>
      <c r="O178" s="61">
        <v>0</v>
      </c>
      <c r="P178" s="62">
        <v>72.59</v>
      </c>
    </row>
    <row r="179" spans="1:16" ht="14.55" customHeight="1" x14ac:dyDescent="0.25">
      <c r="A179" s="306"/>
      <c r="B179" s="307"/>
      <c r="C179" s="63" t="s">
        <v>42</v>
      </c>
      <c r="D179" s="49">
        <v>76</v>
      </c>
      <c r="E179" s="49">
        <v>76</v>
      </c>
      <c r="F179" s="50">
        <v>100</v>
      </c>
      <c r="G179" s="49">
        <v>45</v>
      </c>
      <c r="H179" s="49">
        <v>63</v>
      </c>
      <c r="I179" s="49">
        <v>68</v>
      </c>
      <c r="J179" s="49">
        <v>76</v>
      </c>
      <c r="K179" s="49">
        <v>59</v>
      </c>
      <c r="L179" s="49">
        <v>49</v>
      </c>
      <c r="M179" s="49">
        <v>19</v>
      </c>
      <c r="N179" s="49">
        <v>1</v>
      </c>
      <c r="O179" s="49">
        <v>0</v>
      </c>
      <c r="P179" s="50">
        <v>66.150000000000006</v>
      </c>
    </row>
    <row r="180" spans="1:16" ht="14.55" customHeight="1" x14ac:dyDescent="0.25">
      <c r="A180" s="306">
        <v>58</v>
      </c>
      <c r="B180" s="307" t="s">
        <v>211</v>
      </c>
      <c r="C180" s="155" t="s">
        <v>30</v>
      </c>
      <c r="D180" s="61">
        <v>65</v>
      </c>
      <c r="E180" s="61">
        <v>65</v>
      </c>
      <c r="F180" s="62">
        <v>100</v>
      </c>
      <c r="G180" s="61">
        <v>45</v>
      </c>
      <c r="H180" s="61">
        <v>47</v>
      </c>
      <c r="I180" s="61">
        <v>45</v>
      </c>
      <c r="J180" s="61">
        <v>58</v>
      </c>
      <c r="K180" s="61">
        <v>58</v>
      </c>
      <c r="L180" s="61">
        <v>38</v>
      </c>
      <c r="M180" s="61">
        <v>28</v>
      </c>
      <c r="N180" s="61">
        <v>6</v>
      </c>
      <c r="O180" s="61">
        <v>0</v>
      </c>
      <c r="P180" s="62">
        <v>63.73</v>
      </c>
    </row>
    <row r="181" spans="1:16" ht="14.55" customHeight="1" x14ac:dyDescent="0.25">
      <c r="A181" s="306"/>
      <c r="B181" s="307"/>
      <c r="C181" s="155" t="s">
        <v>31</v>
      </c>
      <c r="D181" s="61">
        <v>65</v>
      </c>
      <c r="E181" s="61">
        <v>65</v>
      </c>
      <c r="F181" s="62">
        <v>100</v>
      </c>
      <c r="G181" s="61">
        <v>55</v>
      </c>
      <c r="H181" s="61">
        <v>65</v>
      </c>
      <c r="I181" s="61">
        <v>67</v>
      </c>
      <c r="J181" s="61">
        <v>61</v>
      </c>
      <c r="K181" s="61">
        <v>38</v>
      </c>
      <c r="L181" s="61">
        <v>18</v>
      </c>
      <c r="M181" s="61">
        <v>17</v>
      </c>
      <c r="N181" s="61">
        <v>4</v>
      </c>
      <c r="O181" s="61">
        <v>0</v>
      </c>
      <c r="P181" s="62">
        <v>71</v>
      </c>
    </row>
    <row r="182" spans="1:16" ht="14.55" customHeight="1" x14ac:dyDescent="0.25">
      <c r="A182" s="306"/>
      <c r="B182" s="307"/>
      <c r="C182" s="63" t="s">
        <v>42</v>
      </c>
      <c r="D182" s="49">
        <v>130</v>
      </c>
      <c r="E182" s="49">
        <v>130</v>
      </c>
      <c r="F182" s="50">
        <v>100</v>
      </c>
      <c r="G182" s="49">
        <v>100</v>
      </c>
      <c r="H182" s="49">
        <v>112</v>
      </c>
      <c r="I182" s="49">
        <v>112</v>
      </c>
      <c r="J182" s="49">
        <v>119</v>
      </c>
      <c r="K182" s="49">
        <v>96</v>
      </c>
      <c r="L182" s="49">
        <v>56</v>
      </c>
      <c r="M182" s="49">
        <v>45</v>
      </c>
      <c r="N182" s="49">
        <v>10</v>
      </c>
      <c r="O182" s="49">
        <v>0</v>
      </c>
      <c r="P182" s="50">
        <v>67.37</v>
      </c>
    </row>
    <row r="183" spans="1:16" ht="14.55" customHeight="1" x14ac:dyDescent="0.25">
      <c r="A183" s="306">
        <v>59</v>
      </c>
      <c r="B183" s="307" t="s">
        <v>212</v>
      </c>
      <c r="C183" s="155" t="s">
        <v>30</v>
      </c>
      <c r="D183" s="61">
        <v>28</v>
      </c>
      <c r="E183" s="61">
        <v>28</v>
      </c>
      <c r="F183" s="62">
        <v>100</v>
      </c>
      <c r="G183" s="61">
        <v>12</v>
      </c>
      <c r="H183" s="61">
        <v>15</v>
      </c>
      <c r="I183" s="61">
        <v>22</v>
      </c>
      <c r="J183" s="61">
        <v>14</v>
      </c>
      <c r="K183" s="61">
        <v>14</v>
      </c>
      <c r="L183" s="61">
        <v>13</v>
      </c>
      <c r="M183" s="61">
        <v>17</v>
      </c>
      <c r="N183" s="61">
        <v>33</v>
      </c>
      <c r="O183" s="61">
        <v>0</v>
      </c>
      <c r="P183" s="62">
        <v>50.45</v>
      </c>
    </row>
    <row r="184" spans="1:16" ht="14.55" customHeight="1" x14ac:dyDescent="0.25">
      <c r="A184" s="306"/>
      <c r="B184" s="307"/>
      <c r="C184" s="155" t="s">
        <v>31</v>
      </c>
      <c r="D184" s="61">
        <v>22</v>
      </c>
      <c r="E184" s="61">
        <v>22</v>
      </c>
      <c r="F184" s="62">
        <v>100</v>
      </c>
      <c r="G184" s="61">
        <v>19</v>
      </c>
      <c r="H184" s="61">
        <v>14</v>
      </c>
      <c r="I184" s="61">
        <v>15</v>
      </c>
      <c r="J184" s="61">
        <v>13</v>
      </c>
      <c r="K184" s="61">
        <v>14</v>
      </c>
      <c r="L184" s="61">
        <v>11</v>
      </c>
      <c r="M184" s="61">
        <v>15</v>
      </c>
      <c r="N184" s="61">
        <v>9</v>
      </c>
      <c r="O184" s="61">
        <v>0</v>
      </c>
      <c r="P184" s="62">
        <v>60.57</v>
      </c>
    </row>
    <row r="185" spans="1:16" ht="14.55" customHeight="1" x14ac:dyDescent="0.25">
      <c r="A185" s="306"/>
      <c r="B185" s="307"/>
      <c r="C185" s="63" t="s">
        <v>42</v>
      </c>
      <c r="D185" s="49">
        <v>50</v>
      </c>
      <c r="E185" s="49">
        <v>50</v>
      </c>
      <c r="F185" s="50">
        <v>100</v>
      </c>
      <c r="G185" s="49">
        <v>31</v>
      </c>
      <c r="H185" s="49">
        <v>29</v>
      </c>
      <c r="I185" s="49">
        <v>37</v>
      </c>
      <c r="J185" s="49">
        <v>27</v>
      </c>
      <c r="K185" s="49">
        <v>28</v>
      </c>
      <c r="L185" s="49">
        <v>24</v>
      </c>
      <c r="M185" s="49">
        <v>32</v>
      </c>
      <c r="N185" s="49">
        <v>42</v>
      </c>
      <c r="O185" s="49">
        <v>0</v>
      </c>
      <c r="P185" s="50">
        <v>54.9</v>
      </c>
    </row>
    <row r="186" spans="1:16" ht="14.55" customHeight="1" x14ac:dyDescent="0.25">
      <c r="A186" s="306">
        <v>60</v>
      </c>
      <c r="B186" s="307" t="s">
        <v>213</v>
      </c>
      <c r="C186" s="155" t="s">
        <v>30</v>
      </c>
      <c r="D186" s="61">
        <v>48</v>
      </c>
      <c r="E186" s="61">
        <v>48</v>
      </c>
      <c r="F186" s="62">
        <v>100</v>
      </c>
      <c r="G186" s="61">
        <v>28</v>
      </c>
      <c r="H186" s="61">
        <v>28</v>
      </c>
      <c r="I186" s="61">
        <v>45</v>
      </c>
      <c r="J186" s="61">
        <v>44</v>
      </c>
      <c r="K186" s="61">
        <v>42</v>
      </c>
      <c r="L186" s="61">
        <v>27</v>
      </c>
      <c r="M186" s="61">
        <v>22</v>
      </c>
      <c r="N186" s="61">
        <v>4</v>
      </c>
      <c r="O186" s="61">
        <v>0</v>
      </c>
      <c r="P186" s="62">
        <v>62.86</v>
      </c>
    </row>
    <row r="187" spans="1:16" ht="14.55" customHeight="1" x14ac:dyDescent="0.25">
      <c r="A187" s="306"/>
      <c r="B187" s="307"/>
      <c r="C187" s="155" t="s">
        <v>31</v>
      </c>
      <c r="D187" s="61">
        <v>69</v>
      </c>
      <c r="E187" s="61">
        <v>69</v>
      </c>
      <c r="F187" s="62">
        <v>100</v>
      </c>
      <c r="G187" s="61">
        <v>60</v>
      </c>
      <c r="H187" s="61">
        <v>57</v>
      </c>
      <c r="I187" s="61">
        <v>86</v>
      </c>
      <c r="J187" s="61">
        <v>41</v>
      </c>
      <c r="K187" s="61">
        <v>55</v>
      </c>
      <c r="L187" s="61">
        <v>23</v>
      </c>
      <c r="M187" s="61">
        <v>20</v>
      </c>
      <c r="N187" s="61">
        <v>3</v>
      </c>
      <c r="O187" s="61">
        <v>0</v>
      </c>
      <c r="P187" s="62">
        <v>70</v>
      </c>
    </row>
    <row r="188" spans="1:16" ht="14.55" customHeight="1" x14ac:dyDescent="0.25">
      <c r="A188" s="306"/>
      <c r="B188" s="307"/>
      <c r="C188" s="63" t="s">
        <v>42</v>
      </c>
      <c r="D188" s="49">
        <v>117</v>
      </c>
      <c r="E188" s="49">
        <v>117</v>
      </c>
      <c r="F188" s="50">
        <v>100</v>
      </c>
      <c r="G188" s="49">
        <v>88</v>
      </c>
      <c r="H188" s="49">
        <v>85</v>
      </c>
      <c r="I188" s="49">
        <v>131</v>
      </c>
      <c r="J188" s="49">
        <v>85</v>
      </c>
      <c r="K188" s="49">
        <v>97</v>
      </c>
      <c r="L188" s="49">
        <v>50</v>
      </c>
      <c r="M188" s="49">
        <v>42</v>
      </c>
      <c r="N188" s="49">
        <v>7</v>
      </c>
      <c r="O188" s="49">
        <v>0</v>
      </c>
      <c r="P188" s="50">
        <v>67.069999999999993</v>
      </c>
    </row>
    <row r="189" spans="1:16" ht="14.55" customHeight="1" x14ac:dyDescent="0.25">
      <c r="A189" s="306">
        <v>61</v>
      </c>
      <c r="B189" s="307" t="s">
        <v>214</v>
      </c>
      <c r="C189" s="155" t="s">
        <v>30</v>
      </c>
      <c r="D189" s="61">
        <v>28</v>
      </c>
      <c r="E189" s="61">
        <v>28</v>
      </c>
      <c r="F189" s="62">
        <v>100</v>
      </c>
      <c r="G189" s="61">
        <v>30</v>
      </c>
      <c r="H189" s="61">
        <v>34</v>
      </c>
      <c r="I189" s="61">
        <v>16</v>
      </c>
      <c r="J189" s="61">
        <v>16</v>
      </c>
      <c r="K189" s="61">
        <v>11</v>
      </c>
      <c r="L189" s="61">
        <v>22</v>
      </c>
      <c r="M189" s="61">
        <v>8</v>
      </c>
      <c r="N189" s="61">
        <v>3</v>
      </c>
      <c r="O189" s="61">
        <v>0</v>
      </c>
      <c r="P189" s="62">
        <v>69.91</v>
      </c>
    </row>
    <row r="190" spans="1:16" ht="14.55" customHeight="1" x14ac:dyDescent="0.25">
      <c r="A190" s="306"/>
      <c r="B190" s="307"/>
      <c r="C190" s="155" t="s">
        <v>31</v>
      </c>
      <c r="D190" s="61">
        <v>42</v>
      </c>
      <c r="E190" s="61">
        <v>42</v>
      </c>
      <c r="F190" s="62">
        <v>100</v>
      </c>
      <c r="G190" s="61">
        <v>44</v>
      </c>
      <c r="H190" s="61">
        <v>38</v>
      </c>
      <c r="I190" s="61">
        <v>30</v>
      </c>
      <c r="J190" s="61">
        <v>30</v>
      </c>
      <c r="K190" s="61">
        <v>25</v>
      </c>
      <c r="L190" s="61">
        <v>26</v>
      </c>
      <c r="M190" s="61">
        <v>11</v>
      </c>
      <c r="N190" s="61">
        <v>6</v>
      </c>
      <c r="O190" s="61">
        <v>0</v>
      </c>
      <c r="P190" s="62">
        <v>68.69</v>
      </c>
    </row>
    <row r="191" spans="1:16" ht="14.55" customHeight="1" x14ac:dyDescent="0.25">
      <c r="A191" s="306"/>
      <c r="B191" s="307"/>
      <c r="C191" s="63" t="s">
        <v>42</v>
      </c>
      <c r="D191" s="49">
        <v>70</v>
      </c>
      <c r="E191" s="49">
        <v>70</v>
      </c>
      <c r="F191" s="50">
        <v>100</v>
      </c>
      <c r="G191" s="49">
        <v>74</v>
      </c>
      <c r="H191" s="49">
        <v>72</v>
      </c>
      <c r="I191" s="49">
        <v>46</v>
      </c>
      <c r="J191" s="49">
        <v>46</v>
      </c>
      <c r="K191" s="49">
        <v>36</v>
      </c>
      <c r="L191" s="49">
        <v>48</v>
      </c>
      <c r="M191" s="49">
        <v>19</v>
      </c>
      <c r="N191" s="49">
        <v>9</v>
      </c>
      <c r="O191" s="49">
        <v>0</v>
      </c>
      <c r="P191" s="50">
        <v>69.180000000000007</v>
      </c>
    </row>
    <row r="192" spans="1:16" ht="14.55" customHeight="1" x14ac:dyDescent="0.25">
      <c r="A192" s="306">
        <v>62</v>
      </c>
      <c r="B192" s="307" t="s">
        <v>215</v>
      </c>
      <c r="C192" s="155" t="s">
        <v>30</v>
      </c>
      <c r="D192" s="61">
        <v>74</v>
      </c>
      <c r="E192" s="61">
        <v>74</v>
      </c>
      <c r="F192" s="62">
        <v>100</v>
      </c>
      <c r="G192" s="61">
        <v>44</v>
      </c>
      <c r="H192" s="61">
        <v>36</v>
      </c>
      <c r="I192" s="61">
        <v>84</v>
      </c>
      <c r="J192" s="61">
        <v>59</v>
      </c>
      <c r="K192" s="61">
        <v>55</v>
      </c>
      <c r="L192" s="61">
        <v>37</v>
      </c>
      <c r="M192" s="61">
        <v>54</v>
      </c>
      <c r="N192" s="61">
        <v>1</v>
      </c>
      <c r="O192" s="61">
        <v>0</v>
      </c>
      <c r="P192" s="62">
        <v>62.26</v>
      </c>
    </row>
    <row r="193" spans="1:17" ht="14.55" customHeight="1" x14ac:dyDescent="0.25">
      <c r="A193" s="306"/>
      <c r="B193" s="307"/>
      <c r="C193" s="155" t="s">
        <v>31</v>
      </c>
      <c r="D193" s="61">
        <v>90</v>
      </c>
      <c r="E193" s="61">
        <v>90</v>
      </c>
      <c r="F193" s="62">
        <v>100</v>
      </c>
      <c r="G193" s="61">
        <v>69</v>
      </c>
      <c r="H193" s="61">
        <v>40</v>
      </c>
      <c r="I193" s="61">
        <v>108</v>
      </c>
      <c r="J193" s="61">
        <v>65</v>
      </c>
      <c r="K193" s="61">
        <v>64</v>
      </c>
      <c r="L193" s="61">
        <v>52</v>
      </c>
      <c r="M193" s="61">
        <v>51</v>
      </c>
      <c r="N193" s="61">
        <v>1</v>
      </c>
      <c r="O193" s="61">
        <v>0</v>
      </c>
      <c r="P193" s="62">
        <v>64.44</v>
      </c>
    </row>
    <row r="194" spans="1:17" ht="14.55" customHeight="1" x14ac:dyDescent="0.25">
      <c r="A194" s="306"/>
      <c r="B194" s="307"/>
      <c r="C194" s="63" t="s">
        <v>42</v>
      </c>
      <c r="D194" s="49">
        <v>164</v>
      </c>
      <c r="E194" s="49">
        <v>164</v>
      </c>
      <c r="F194" s="50">
        <v>100</v>
      </c>
      <c r="G194" s="49">
        <v>113</v>
      </c>
      <c r="H194" s="49">
        <v>76</v>
      </c>
      <c r="I194" s="49">
        <v>192</v>
      </c>
      <c r="J194" s="49">
        <v>124</v>
      </c>
      <c r="K194" s="49">
        <v>119</v>
      </c>
      <c r="L194" s="49">
        <v>89</v>
      </c>
      <c r="M194" s="49">
        <v>105</v>
      </c>
      <c r="N194" s="49">
        <v>2</v>
      </c>
      <c r="O194" s="49">
        <v>0</v>
      </c>
      <c r="P194" s="50">
        <v>63.46</v>
      </c>
    </row>
    <row r="195" spans="1:17" ht="14.55" customHeight="1" x14ac:dyDescent="0.25">
      <c r="A195" s="306">
        <v>63</v>
      </c>
      <c r="B195" s="307" t="s">
        <v>216</v>
      </c>
      <c r="C195" s="155" t="s">
        <v>30</v>
      </c>
      <c r="D195" s="61">
        <v>45</v>
      </c>
      <c r="E195" s="61">
        <v>45</v>
      </c>
      <c r="F195" s="62">
        <v>100</v>
      </c>
      <c r="G195" s="61">
        <v>9</v>
      </c>
      <c r="H195" s="61">
        <v>27</v>
      </c>
      <c r="I195" s="61">
        <v>32</v>
      </c>
      <c r="J195" s="61">
        <v>49</v>
      </c>
      <c r="K195" s="61">
        <v>23</v>
      </c>
      <c r="L195" s="61">
        <v>33</v>
      </c>
      <c r="M195" s="61">
        <v>39</v>
      </c>
      <c r="N195" s="61">
        <v>13</v>
      </c>
      <c r="O195" s="61">
        <v>0</v>
      </c>
      <c r="P195" s="62">
        <v>54.44</v>
      </c>
    </row>
    <row r="196" spans="1:17" ht="14.55" customHeight="1" x14ac:dyDescent="0.25">
      <c r="A196" s="306"/>
      <c r="B196" s="307"/>
      <c r="C196" s="155" t="s">
        <v>31</v>
      </c>
      <c r="D196" s="61">
        <v>43</v>
      </c>
      <c r="E196" s="61">
        <v>43</v>
      </c>
      <c r="F196" s="62">
        <v>100</v>
      </c>
      <c r="G196" s="61">
        <v>16</v>
      </c>
      <c r="H196" s="61">
        <v>38</v>
      </c>
      <c r="I196" s="61">
        <v>37</v>
      </c>
      <c r="J196" s="61">
        <v>32</v>
      </c>
      <c r="K196" s="61">
        <v>30</v>
      </c>
      <c r="L196" s="61">
        <v>32</v>
      </c>
      <c r="M196" s="61">
        <v>22</v>
      </c>
      <c r="N196" s="61">
        <v>8</v>
      </c>
      <c r="O196" s="61">
        <v>0</v>
      </c>
      <c r="P196" s="62">
        <v>60.7</v>
      </c>
    </row>
    <row r="197" spans="1:17" ht="14.55" customHeight="1" x14ac:dyDescent="0.25">
      <c r="A197" s="306"/>
      <c r="B197" s="307"/>
      <c r="C197" s="63" t="s">
        <v>42</v>
      </c>
      <c r="D197" s="49">
        <v>88</v>
      </c>
      <c r="E197" s="49">
        <v>88</v>
      </c>
      <c r="F197" s="50">
        <v>100</v>
      </c>
      <c r="G197" s="49">
        <v>25</v>
      </c>
      <c r="H197" s="49">
        <v>65</v>
      </c>
      <c r="I197" s="49">
        <v>69</v>
      </c>
      <c r="J197" s="49">
        <v>81</v>
      </c>
      <c r="K197" s="49">
        <v>53</v>
      </c>
      <c r="L197" s="49">
        <v>65</v>
      </c>
      <c r="M197" s="49">
        <v>61</v>
      </c>
      <c r="N197" s="49">
        <v>21</v>
      </c>
      <c r="O197" s="49">
        <v>0</v>
      </c>
      <c r="P197" s="50">
        <v>57.5</v>
      </c>
    </row>
    <row r="198" spans="1:17" ht="14.55" customHeight="1" x14ac:dyDescent="0.25">
      <c r="A198" s="303" t="s">
        <v>148</v>
      </c>
      <c r="B198" s="303"/>
      <c r="C198" s="236" t="s">
        <v>30</v>
      </c>
      <c r="D198" s="234">
        <v>2983</v>
      </c>
      <c r="E198" s="234">
        <v>2983</v>
      </c>
      <c r="F198" s="235">
        <v>100</v>
      </c>
      <c r="G198" s="234">
        <v>1758</v>
      </c>
      <c r="H198" s="234">
        <v>1881</v>
      </c>
      <c r="I198" s="234">
        <v>2279</v>
      </c>
      <c r="J198" s="234">
        <v>2341</v>
      </c>
      <c r="K198" s="234">
        <v>2333</v>
      </c>
      <c r="L198" s="234">
        <v>2106</v>
      </c>
      <c r="M198" s="234">
        <v>1650</v>
      </c>
      <c r="N198" s="234">
        <v>567</v>
      </c>
      <c r="O198" s="234">
        <v>0</v>
      </c>
      <c r="P198" s="235">
        <v>60.45</v>
      </c>
    </row>
    <row r="199" spans="1:17" ht="14.55" customHeight="1" x14ac:dyDescent="0.25">
      <c r="A199" s="303"/>
      <c r="B199" s="303"/>
      <c r="C199" s="236" t="s">
        <v>31</v>
      </c>
      <c r="D199" s="234">
        <v>2909</v>
      </c>
      <c r="E199" s="234">
        <v>2909</v>
      </c>
      <c r="F199" s="235">
        <v>100</v>
      </c>
      <c r="G199" s="234">
        <v>2648</v>
      </c>
      <c r="H199" s="234">
        <v>2534</v>
      </c>
      <c r="I199" s="234">
        <v>2557</v>
      </c>
      <c r="J199" s="234">
        <v>2373</v>
      </c>
      <c r="K199" s="234">
        <v>2010</v>
      </c>
      <c r="L199" s="234">
        <v>1299</v>
      </c>
      <c r="M199" s="234">
        <v>882</v>
      </c>
      <c r="N199" s="234">
        <v>242</v>
      </c>
      <c r="O199" s="234">
        <v>0</v>
      </c>
      <c r="P199" s="235">
        <v>68.81</v>
      </c>
    </row>
    <row r="200" spans="1:17" ht="14.55" customHeight="1" x14ac:dyDescent="0.25">
      <c r="A200" s="303"/>
      <c r="B200" s="303"/>
      <c r="C200" s="236" t="s">
        <v>42</v>
      </c>
      <c r="D200" s="234">
        <v>5892</v>
      </c>
      <c r="E200" s="234">
        <v>5892</v>
      </c>
      <c r="F200" s="235">
        <v>100</v>
      </c>
      <c r="G200" s="234">
        <v>4406</v>
      </c>
      <c r="H200" s="234">
        <v>4415</v>
      </c>
      <c r="I200" s="234">
        <v>4836</v>
      </c>
      <c r="J200" s="234">
        <v>4714</v>
      </c>
      <c r="K200" s="234">
        <v>4343</v>
      </c>
      <c r="L200" s="234">
        <v>3405</v>
      </c>
      <c r="M200" s="234">
        <v>2532</v>
      </c>
      <c r="N200" s="234">
        <v>809</v>
      </c>
      <c r="O200" s="234">
        <v>0</v>
      </c>
      <c r="P200" s="235">
        <v>64.58</v>
      </c>
    </row>
    <row r="201" spans="1:17" s="18" customFormat="1" ht="10.199999999999999" x14ac:dyDescent="0.25">
      <c r="A201" s="304" t="s">
        <v>140</v>
      </c>
      <c r="B201" s="304"/>
      <c r="C201" s="304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  <c r="O201" s="304"/>
      <c r="P201" s="304"/>
      <c r="Q201" s="17"/>
    </row>
    <row r="202" spans="1:17" s="18" customFormat="1" ht="40.049999999999997" customHeight="1" x14ac:dyDescent="0.2">
      <c r="A202" s="357" t="s">
        <v>142</v>
      </c>
      <c r="B202" s="288"/>
      <c r="C202" s="288"/>
      <c r="D202" s="288"/>
      <c r="E202" s="288"/>
      <c r="F202" s="288"/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17"/>
    </row>
    <row r="203" spans="1:17" s="18" customFormat="1" ht="40.049999999999997" customHeight="1" x14ac:dyDescent="0.25">
      <c r="A203" s="358" t="s">
        <v>143</v>
      </c>
      <c r="B203" s="287"/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87"/>
      <c r="O203" s="287"/>
      <c r="P203" s="287"/>
      <c r="Q203" s="17"/>
    </row>
    <row r="1184" spans="1:17" ht="19.8" x14ac:dyDescent="0.25">
      <c r="A1184" s="159"/>
      <c r="B1184" s="58"/>
      <c r="C1184" s="58"/>
      <c r="D1184" s="58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</row>
    <row r="1185" spans="1:17" ht="19.8" x14ac:dyDescent="0.25">
      <c r="A1185" s="160"/>
      <c r="B1185" s="58"/>
      <c r="C1185" s="58"/>
      <c r="D1185" s="58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</row>
    <row r="1186" spans="1:17" ht="19.8" x14ac:dyDescent="0.25">
      <c r="A1186" s="160"/>
      <c r="B1186" s="58"/>
      <c r="C1186" s="58"/>
      <c r="D1186" s="58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</row>
    <row r="1187" spans="1:17" ht="19.8" x14ac:dyDescent="0.25">
      <c r="A1187" s="160"/>
      <c r="B1187" s="58"/>
      <c r="C1187" s="58"/>
      <c r="D1187" s="58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</row>
    <row r="1188" spans="1:17" ht="19.8" x14ac:dyDescent="0.25">
      <c r="A1188" s="160"/>
      <c r="B1188" s="58"/>
      <c r="C1188" s="58"/>
      <c r="D1188" s="58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</row>
    <row r="1189" spans="1:17" ht="19.8" x14ac:dyDescent="0.25">
      <c r="A1189" s="160"/>
      <c r="B1189" s="58"/>
      <c r="C1189" s="58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</row>
    <row r="1190" spans="1:17" ht="19.8" x14ac:dyDescent="0.25">
      <c r="A1190" s="160"/>
      <c r="B1190" s="58"/>
      <c r="C1190" s="58"/>
      <c r="D1190" s="58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</row>
    <row r="1191" spans="1:17" ht="19.8" x14ac:dyDescent="0.25">
      <c r="A1191" s="160"/>
      <c r="B1191" s="58"/>
      <c r="C1191" s="58"/>
      <c r="D1191" s="58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</row>
    <row r="1192" spans="1:17" ht="19.8" x14ac:dyDescent="0.25">
      <c r="A1192" s="160"/>
      <c r="B1192" s="58"/>
      <c r="C1192" s="58"/>
      <c r="D1192" s="58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</row>
    <row r="1193" spans="1:17" ht="19.8" x14ac:dyDescent="0.25">
      <c r="A1193" s="160"/>
      <c r="B1193" s="58"/>
      <c r="C1193" s="58"/>
      <c r="D1193" s="58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</row>
    <row r="1194" spans="1:17" ht="19.8" x14ac:dyDescent="0.25">
      <c r="A1194" s="160"/>
      <c r="B1194" s="58"/>
      <c r="C1194" s="58"/>
      <c r="D1194" s="58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</row>
    <row r="1195" spans="1:17" ht="19.8" x14ac:dyDescent="0.25">
      <c r="A1195" s="160"/>
      <c r="B1195" s="58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</row>
    <row r="1196" spans="1:17" ht="19.8" x14ac:dyDescent="0.25">
      <c r="A1196" s="160"/>
      <c r="B1196" s="58"/>
      <c r="C1196" s="58"/>
      <c r="D1196" s="58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</row>
    <row r="1197" spans="1:17" ht="19.8" x14ac:dyDescent="0.25">
      <c r="A1197" s="160"/>
      <c r="B1197" s="58"/>
      <c r="C1197" s="58"/>
      <c r="D1197" s="58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</row>
    <row r="1198" spans="1:17" ht="19.8" x14ac:dyDescent="0.25">
      <c r="A1198" s="160"/>
      <c r="B1198" s="58"/>
      <c r="C1198" s="58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</row>
    <row r="1199" spans="1:17" ht="19.8" x14ac:dyDescent="0.25">
      <c r="A1199" s="160"/>
      <c r="B1199" s="58"/>
      <c r="C1199" s="58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</row>
    <row r="1200" spans="1:17" ht="19.8" x14ac:dyDescent="0.25">
      <c r="A1200" s="160"/>
      <c r="B1200" s="58"/>
      <c r="C1200" s="58"/>
      <c r="D1200" s="58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</row>
    <row r="1201" spans="1:17" ht="19.8" x14ac:dyDescent="0.25">
      <c r="A1201" s="160"/>
      <c r="B1201" s="58"/>
      <c r="C1201" s="58"/>
      <c r="D1201" s="58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</row>
    <row r="1202" spans="1:17" ht="19.8" x14ac:dyDescent="0.25">
      <c r="A1202" s="160"/>
      <c r="B1202" s="58"/>
      <c r="C1202" s="58"/>
      <c r="D1202" s="58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</row>
    <row r="1203" spans="1:17" ht="19.8" x14ac:dyDescent="0.25">
      <c r="A1203" s="160"/>
      <c r="B1203" s="58"/>
      <c r="C1203" s="58"/>
      <c r="D1203" s="58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</row>
  </sheetData>
  <sheetProtection sheet="1" objects="1" scenarios="1"/>
  <mergeCells count="137">
    <mergeCell ref="A6:P6"/>
    <mergeCell ref="A1:P1"/>
    <mergeCell ref="A2:P2"/>
    <mergeCell ref="A3:P3"/>
    <mergeCell ref="A4:P4"/>
    <mergeCell ref="A5:P5"/>
    <mergeCell ref="A9:A11"/>
    <mergeCell ref="A144:A146"/>
    <mergeCell ref="A147:A149"/>
    <mergeCell ref="B147:B149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B144:B146"/>
    <mergeCell ref="A45:A47"/>
    <mergeCell ref="B45:B47"/>
    <mergeCell ref="A84:A86"/>
    <mergeCell ref="B84:B86"/>
    <mergeCell ref="A87:A89"/>
    <mergeCell ref="B87:B89"/>
    <mergeCell ref="A75:A77"/>
    <mergeCell ref="B75:B77"/>
    <mergeCell ref="A7:P7"/>
    <mergeCell ref="A24:A26"/>
    <mergeCell ref="B24:B26"/>
    <mergeCell ref="A27:A29"/>
    <mergeCell ref="B27:B29"/>
    <mergeCell ref="A30:A32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78:A80"/>
    <mergeCell ref="A66:A68"/>
    <mergeCell ref="B66:B68"/>
    <mergeCell ref="A69:A71"/>
    <mergeCell ref="B69:B71"/>
    <mergeCell ref="A72:A74"/>
    <mergeCell ref="B72:B74"/>
    <mergeCell ref="A57:A59"/>
    <mergeCell ref="B57:B59"/>
    <mergeCell ref="B78:B80"/>
    <mergeCell ref="A48:A50"/>
    <mergeCell ref="B48:B50"/>
    <mergeCell ref="A51:A53"/>
    <mergeCell ref="B51:B53"/>
    <mergeCell ref="A54:A56"/>
    <mergeCell ref="B54:B56"/>
    <mergeCell ref="A60:A62"/>
    <mergeCell ref="B60:B62"/>
    <mergeCell ref="A63:A65"/>
    <mergeCell ref="B63:B65"/>
    <mergeCell ref="A159:A161"/>
    <mergeCell ref="B159:B161"/>
    <mergeCell ref="A162:A164"/>
    <mergeCell ref="B162:B164"/>
    <mergeCell ref="A165:A167"/>
    <mergeCell ref="B165:B167"/>
    <mergeCell ref="A195:A197"/>
    <mergeCell ref="B195:B197"/>
    <mergeCell ref="A186:A188"/>
    <mergeCell ref="B186:B188"/>
    <mergeCell ref="A189:A191"/>
    <mergeCell ref="B189:B191"/>
    <mergeCell ref="A192:A194"/>
    <mergeCell ref="B192:B194"/>
    <mergeCell ref="A138:A140"/>
    <mergeCell ref="B138:B140"/>
    <mergeCell ref="A129:A131"/>
    <mergeCell ref="B129:B131"/>
    <mergeCell ref="A132:A134"/>
    <mergeCell ref="B126:B128"/>
    <mergeCell ref="B105:B107"/>
    <mergeCell ref="A108:A110"/>
    <mergeCell ref="B108:B110"/>
    <mergeCell ref="A111:A113"/>
    <mergeCell ref="B111:B113"/>
    <mergeCell ref="B96:B98"/>
    <mergeCell ref="A99:A101"/>
    <mergeCell ref="B99:B101"/>
    <mergeCell ref="A123:A125"/>
    <mergeCell ref="B123:B125"/>
    <mergeCell ref="A126:A128"/>
    <mergeCell ref="A102:A104"/>
    <mergeCell ref="B102:B104"/>
    <mergeCell ref="A105:A107"/>
    <mergeCell ref="A120:A122"/>
    <mergeCell ref="B120:B122"/>
    <mergeCell ref="A81:A83"/>
    <mergeCell ref="B81:B83"/>
    <mergeCell ref="A90:A92"/>
    <mergeCell ref="B132:B134"/>
    <mergeCell ref="A135:A137"/>
    <mergeCell ref="B135:B137"/>
    <mergeCell ref="A177:A179"/>
    <mergeCell ref="B177:B179"/>
    <mergeCell ref="A150:A152"/>
    <mergeCell ref="B150:B152"/>
    <mergeCell ref="A153:A155"/>
    <mergeCell ref="B153:B155"/>
    <mergeCell ref="A156:A158"/>
    <mergeCell ref="B156:B158"/>
    <mergeCell ref="A141:A143"/>
    <mergeCell ref="B141:B143"/>
    <mergeCell ref="B90:B92"/>
    <mergeCell ref="A114:A116"/>
    <mergeCell ref="B114:B116"/>
    <mergeCell ref="A117:A119"/>
    <mergeCell ref="B117:B119"/>
    <mergeCell ref="A93:A95"/>
    <mergeCell ref="B93:B95"/>
    <mergeCell ref="A96:A98"/>
    <mergeCell ref="A180:A182"/>
    <mergeCell ref="B180:B182"/>
    <mergeCell ref="A183:A185"/>
    <mergeCell ref="B183:B185"/>
    <mergeCell ref="A168:A170"/>
    <mergeCell ref="B168:B170"/>
    <mergeCell ref="A171:A173"/>
    <mergeCell ref="B171:B173"/>
    <mergeCell ref="A174:A176"/>
    <mergeCell ref="B174:B176"/>
    <mergeCell ref="A201:P201"/>
    <mergeCell ref="A202:P202"/>
    <mergeCell ref="A203:P203"/>
    <mergeCell ref="A198:B200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7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9.3320312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163"/>
      <c r="L1" s="256" t="s">
        <v>123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6"/>
      <c r="J3" s="316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9" t="s">
        <v>147</v>
      </c>
      <c r="B5" s="318"/>
      <c r="C5" s="318"/>
      <c r="D5" s="318"/>
      <c r="E5" s="318"/>
      <c r="F5" s="318"/>
      <c r="G5" s="318"/>
      <c r="H5" s="318"/>
      <c r="I5" s="318"/>
      <c r="J5" s="318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1" t="s">
        <v>952</v>
      </c>
      <c r="B6" s="312"/>
      <c r="C6" s="312"/>
      <c r="D6" s="312"/>
      <c r="E6" s="312"/>
      <c r="F6" s="312"/>
      <c r="G6" s="312"/>
      <c r="H6" s="312"/>
      <c r="I6" s="312"/>
      <c r="J6" s="312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9"/>
      <c r="B7" s="318"/>
      <c r="C7" s="318"/>
      <c r="D7" s="318"/>
      <c r="E7" s="318"/>
      <c r="F7" s="318"/>
      <c r="G7" s="318"/>
      <c r="H7" s="318"/>
      <c r="I7" s="318"/>
      <c r="J7" s="31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22" t="s">
        <v>54</v>
      </c>
      <c r="B8" s="322" t="s">
        <v>0</v>
      </c>
      <c r="C8" s="323" t="s">
        <v>49</v>
      </c>
      <c r="D8" s="323"/>
      <c r="E8" s="323"/>
      <c r="F8" s="323" t="s">
        <v>20</v>
      </c>
      <c r="G8" s="323"/>
      <c r="H8" s="323"/>
      <c r="I8" s="323"/>
      <c r="J8" s="323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23"/>
      <c r="B9" s="322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384" t="s">
        <v>925</v>
      </c>
      <c r="C10" s="140"/>
      <c r="D10" s="140"/>
      <c r="E10" s="140"/>
      <c r="F10" s="140"/>
      <c r="G10" s="141"/>
      <c r="H10" s="140"/>
      <c r="I10" s="141"/>
      <c r="J10" s="140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324" t="s">
        <v>148</v>
      </c>
      <c r="B11" s="324"/>
      <c r="C11" s="234">
        <f>IFERROR(SUM(C10:C10),"NIL")</f>
        <v>0</v>
      </c>
      <c r="D11" s="234">
        <f>IFERROR(SUM(D10:D10),"")</f>
        <v>0</v>
      </c>
      <c r="E11" s="234">
        <f>IFERROR(SUM(E10:E10),"")</f>
        <v>0</v>
      </c>
      <c r="F11" s="234">
        <f>IFERROR(SUM(F10:F10),"")</f>
        <v>0</v>
      </c>
      <c r="G11" s="238">
        <f>IFERROR(IF(C11&gt;0,ROUND((F11/C11)*100,2),0),"")</f>
        <v>0</v>
      </c>
      <c r="H11" s="234">
        <f>IFERROR(SUM(H10:H10),"")</f>
        <v>0</v>
      </c>
      <c r="I11" s="238">
        <f>IFERROR(IF(D11&gt;0,ROUND((H11/D11)*100,2),0),"")</f>
        <v>0</v>
      </c>
      <c r="J11" s="234">
        <f>IFERROR(SUM(J10:J10),"")</f>
        <v>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25">
      <c r="A12" s="320" t="s">
        <v>140</v>
      </c>
      <c r="B12" s="320"/>
      <c r="C12" s="320"/>
      <c r="D12" s="320"/>
      <c r="E12" s="320"/>
      <c r="F12" s="320"/>
      <c r="G12" s="320"/>
      <c r="H12" s="320"/>
      <c r="I12" s="320"/>
      <c r="J12" s="320"/>
      <c r="K12" s="174"/>
      <c r="L12" s="23"/>
      <c r="M12" s="23"/>
      <c r="N12" s="23"/>
      <c r="O12" s="23"/>
      <c r="P12" s="23"/>
      <c r="Q12" s="23"/>
      <c r="R12" s="23"/>
      <c r="S12" s="23"/>
      <c r="T12" s="23"/>
      <c r="U12" s="22"/>
    </row>
    <row r="13" spans="1:21" s="27" customFormat="1" ht="40.049999999999997" customHeight="1" x14ac:dyDescent="0.25">
      <c r="A13" s="376" t="s">
        <v>142</v>
      </c>
      <c r="B13" s="341"/>
      <c r="C13" s="341"/>
      <c r="D13" s="341"/>
      <c r="E13" s="341"/>
      <c r="F13" s="341"/>
      <c r="G13" s="341"/>
      <c r="H13" s="341"/>
      <c r="I13" s="341"/>
      <c r="J13" s="341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40.049999999999997" customHeight="1" x14ac:dyDescent="0.25">
      <c r="A14" s="361" t="s">
        <v>143</v>
      </c>
      <c r="B14" s="321"/>
      <c r="C14" s="321"/>
      <c r="D14" s="321"/>
      <c r="E14" s="321"/>
      <c r="F14" s="321"/>
      <c r="G14" s="321"/>
      <c r="H14" s="321"/>
      <c r="I14" s="321"/>
      <c r="J14" s="32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175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2"/>
    </row>
    <row r="16" spans="1:21" x14ac:dyDescent="0.25">
      <c r="A16" s="23"/>
      <c r="B16" s="23"/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2"/>
      <c r="N16" s="23"/>
      <c r="O16" s="23"/>
      <c r="P16" s="23"/>
      <c r="Q16" s="23"/>
      <c r="R16" s="23"/>
      <c r="S16" s="23"/>
      <c r="T16" s="23"/>
      <c r="U16" s="22"/>
    </row>
    <row r="17" spans="1:2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23"/>
      <c r="B18" s="23"/>
      <c r="C18" s="175"/>
      <c r="D18" s="175"/>
      <c r="E18" s="175"/>
      <c r="F18" s="175"/>
      <c r="G18" s="175"/>
      <c r="H18" s="175"/>
      <c r="I18" s="17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23"/>
      <c r="B19" s="23"/>
      <c r="C19" s="175"/>
      <c r="D19" s="175"/>
      <c r="E19" s="175"/>
      <c r="F19" s="175"/>
      <c r="G19" s="175"/>
      <c r="H19" s="175"/>
      <c r="I19" s="17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23"/>
      <c r="B20" s="23"/>
      <c r="C20" s="175"/>
      <c r="D20" s="175"/>
      <c r="E20" s="175"/>
      <c r="F20" s="175"/>
      <c r="G20" s="175"/>
      <c r="H20" s="175"/>
      <c r="I20" s="17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">
      <c r="A21" s="23"/>
      <c r="B21" s="28"/>
      <c r="C21" s="175"/>
      <c r="D21" s="175"/>
      <c r="E21" s="175"/>
      <c r="F21" s="175"/>
      <c r="G21" s="175"/>
      <c r="H21" s="175"/>
      <c r="I21" s="17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23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29"/>
      <c r="N22" s="29"/>
      <c r="O22" s="29"/>
      <c r="P22" s="30"/>
      <c r="Q22" s="29"/>
      <c r="R22" s="29"/>
      <c r="S22" s="29"/>
      <c r="T22" s="31"/>
      <c r="U22" s="31"/>
    </row>
    <row r="23" spans="1:21" x14ac:dyDescent="0.25">
      <c r="A23" s="23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Q23" s="29"/>
      <c r="R23" s="29"/>
      <c r="S23" s="29"/>
      <c r="T23" s="31"/>
      <c r="U23" s="31"/>
    </row>
    <row r="24" spans="1:21" x14ac:dyDescent="0.25">
      <c r="A24" s="23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29"/>
      <c r="R24" s="29"/>
      <c r="S24" s="29"/>
      <c r="T24" s="31"/>
      <c r="U24" s="31"/>
    </row>
    <row r="25" spans="1:21" x14ac:dyDescent="0.25">
      <c r="A25" s="23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29"/>
      <c r="R25" s="29"/>
      <c r="S25" s="29"/>
      <c r="T25" s="31"/>
      <c r="U25" s="31"/>
    </row>
    <row r="26" spans="1:21" x14ac:dyDescent="0.25">
      <c r="A26" s="23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29"/>
      <c r="R26" s="29"/>
      <c r="S26" s="29"/>
      <c r="T26" s="31"/>
      <c r="U26" s="31"/>
    </row>
    <row r="1008" spans="1:19" ht="19.8" x14ac:dyDescent="0.25">
      <c r="A1008" s="176"/>
      <c r="B1008" s="177"/>
      <c r="C1008" s="177"/>
      <c r="D1008" s="177"/>
      <c r="E1008" s="177"/>
      <c r="F1008" s="177"/>
      <c r="G1008" s="177"/>
      <c r="H1008" s="177"/>
      <c r="I1008" s="177"/>
      <c r="J1008" s="177"/>
      <c r="K1008" s="177"/>
      <c r="L1008" s="177"/>
      <c r="M1008" s="177"/>
      <c r="N1008" s="177"/>
      <c r="O1008" s="177"/>
      <c r="P1008" s="177"/>
      <c r="Q1008" s="177"/>
      <c r="R1008" s="177"/>
      <c r="S1008" s="177"/>
    </row>
    <row r="1009" spans="1:19" ht="19.8" x14ac:dyDescent="0.25">
      <c r="A1009" s="178"/>
      <c r="B1009" s="177"/>
      <c r="C1009" s="177"/>
      <c r="D1009" s="177"/>
      <c r="E1009" s="177"/>
      <c r="F1009" s="177"/>
      <c r="G1009" s="177"/>
      <c r="H1009" s="177"/>
      <c r="I1009" s="177"/>
      <c r="J1009" s="177"/>
      <c r="K1009" s="177"/>
      <c r="L1009" s="177"/>
      <c r="M1009" s="177"/>
      <c r="N1009" s="177"/>
      <c r="O1009" s="177"/>
      <c r="P1009" s="177"/>
      <c r="Q1009" s="177"/>
      <c r="R1009" s="177"/>
      <c r="S1009" s="177"/>
    </row>
    <row r="1010" spans="1:19" ht="19.8" x14ac:dyDescent="0.25">
      <c r="A1010" s="178"/>
      <c r="B1010" s="177"/>
      <c r="C1010" s="177"/>
      <c r="D1010" s="177"/>
      <c r="E1010" s="177"/>
      <c r="F1010" s="177"/>
      <c r="G1010" s="177"/>
      <c r="H1010" s="177"/>
      <c r="I1010" s="177"/>
      <c r="J1010" s="177"/>
      <c r="K1010" s="177"/>
      <c r="L1010" s="177"/>
      <c r="M1010" s="177"/>
      <c r="N1010" s="177"/>
      <c r="O1010" s="177"/>
      <c r="P1010" s="177"/>
      <c r="Q1010" s="177"/>
      <c r="R1010" s="177"/>
      <c r="S1010" s="177"/>
    </row>
    <row r="1011" spans="1:19" ht="19.8" x14ac:dyDescent="0.25">
      <c r="A1011" s="178"/>
      <c r="B1011" s="177"/>
      <c r="C1011" s="177"/>
      <c r="D1011" s="177"/>
      <c r="E1011" s="177"/>
      <c r="F1011" s="177"/>
      <c r="G1011" s="177"/>
      <c r="H1011" s="177"/>
      <c r="I1011" s="177"/>
      <c r="J1011" s="177"/>
      <c r="K1011" s="177"/>
      <c r="L1011" s="177"/>
      <c r="M1011" s="177"/>
      <c r="N1011" s="177"/>
      <c r="O1011" s="177"/>
      <c r="P1011" s="177"/>
      <c r="Q1011" s="177"/>
      <c r="R1011" s="177"/>
      <c r="S1011" s="177"/>
    </row>
    <row r="1012" spans="1:19" ht="19.8" x14ac:dyDescent="0.25">
      <c r="A1012" s="178"/>
      <c r="B1012" s="177"/>
      <c r="C1012" s="177"/>
      <c r="D1012" s="177"/>
      <c r="E1012" s="177"/>
      <c r="F1012" s="177"/>
      <c r="G1012" s="177"/>
      <c r="H1012" s="177"/>
      <c r="I1012" s="177"/>
      <c r="J1012" s="177"/>
      <c r="K1012" s="177"/>
      <c r="L1012" s="177"/>
      <c r="M1012" s="177"/>
      <c r="N1012" s="177"/>
      <c r="O1012" s="177"/>
      <c r="P1012" s="177"/>
      <c r="Q1012" s="177"/>
      <c r="R1012" s="177"/>
      <c r="S1012" s="177"/>
    </row>
    <row r="1013" spans="1:19" ht="19.8" x14ac:dyDescent="0.25">
      <c r="A1013" s="178"/>
      <c r="B1013" s="177"/>
      <c r="C1013" s="177"/>
      <c r="D1013" s="177"/>
      <c r="E1013" s="177"/>
      <c r="F1013" s="177"/>
      <c r="G1013" s="177"/>
      <c r="H1013" s="177"/>
      <c r="I1013" s="177"/>
      <c r="J1013" s="177"/>
      <c r="K1013" s="177"/>
      <c r="L1013" s="177"/>
      <c r="M1013" s="177"/>
      <c r="N1013" s="177"/>
      <c r="O1013" s="177"/>
      <c r="P1013" s="177"/>
      <c r="Q1013" s="177"/>
      <c r="R1013" s="177"/>
      <c r="S1013" s="177"/>
    </row>
    <row r="1014" spans="1:19" ht="19.8" x14ac:dyDescent="0.25">
      <c r="A1014" s="178"/>
      <c r="B1014" s="177"/>
      <c r="C1014" s="177"/>
      <c r="D1014" s="177"/>
      <c r="E1014" s="177"/>
      <c r="F1014" s="177"/>
      <c r="G1014" s="177"/>
      <c r="H1014" s="177"/>
      <c r="I1014" s="177"/>
      <c r="J1014" s="177"/>
      <c r="K1014" s="177"/>
      <c r="L1014" s="177"/>
      <c r="M1014" s="177"/>
      <c r="N1014" s="177"/>
      <c r="O1014" s="177"/>
      <c r="P1014" s="177"/>
      <c r="Q1014" s="177"/>
      <c r="R1014" s="177"/>
      <c r="S1014" s="177"/>
    </row>
    <row r="1015" spans="1:19" ht="19.8" x14ac:dyDescent="0.25">
      <c r="A1015" s="178"/>
      <c r="B1015" s="177"/>
      <c r="C1015" s="177"/>
      <c r="D1015" s="177"/>
      <c r="E1015" s="177"/>
      <c r="F1015" s="177"/>
      <c r="G1015" s="177"/>
      <c r="H1015" s="177"/>
      <c r="I1015" s="177"/>
      <c r="J1015" s="177"/>
      <c r="K1015" s="177"/>
      <c r="L1015" s="177"/>
      <c r="M1015" s="177"/>
      <c r="N1015" s="177"/>
      <c r="O1015" s="177"/>
      <c r="P1015" s="177"/>
      <c r="Q1015" s="177"/>
      <c r="R1015" s="177"/>
      <c r="S1015" s="177"/>
    </row>
    <row r="1016" spans="1:19" ht="19.8" x14ac:dyDescent="0.25">
      <c r="A1016" s="178"/>
      <c r="B1016" s="177"/>
      <c r="C1016" s="177"/>
      <c r="D1016" s="177"/>
      <c r="E1016" s="177"/>
      <c r="F1016" s="177"/>
      <c r="G1016" s="177"/>
      <c r="H1016" s="177"/>
      <c r="I1016" s="177"/>
      <c r="J1016" s="177"/>
      <c r="K1016" s="177"/>
      <c r="L1016" s="177"/>
      <c r="M1016" s="177"/>
      <c r="N1016" s="177"/>
      <c r="O1016" s="177"/>
      <c r="P1016" s="177"/>
      <c r="Q1016" s="177"/>
      <c r="R1016" s="177"/>
      <c r="S1016" s="177"/>
    </row>
    <row r="1017" spans="1:19" ht="19.8" x14ac:dyDescent="0.25">
      <c r="A1017" s="178"/>
      <c r="B1017" s="177"/>
      <c r="C1017" s="177"/>
      <c r="D1017" s="177"/>
      <c r="E1017" s="177"/>
      <c r="F1017" s="177"/>
      <c r="G1017" s="177"/>
      <c r="H1017" s="177"/>
      <c r="I1017" s="177"/>
      <c r="J1017" s="177"/>
      <c r="K1017" s="177"/>
      <c r="L1017" s="177"/>
      <c r="M1017" s="177"/>
      <c r="N1017" s="177"/>
      <c r="O1017" s="177"/>
      <c r="P1017" s="177"/>
      <c r="Q1017" s="177"/>
      <c r="R1017" s="177"/>
      <c r="S1017" s="177"/>
    </row>
    <row r="1018" spans="1:19" ht="19.8" x14ac:dyDescent="0.25">
      <c r="A1018" s="178"/>
      <c r="B1018" s="177"/>
      <c r="C1018" s="177"/>
      <c r="D1018" s="177"/>
      <c r="E1018" s="177"/>
      <c r="F1018" s="177"/>
      <c r="G1018" s="177"/>
      <c r="H1018" s="177"/>
      <c r="I1018" s="177"/>
      <c r="J1018" s="177"/>
      <c r="K1018" s="177"/>
      <c r="L1018" s="177"/>
      <c r="M1018" s="177"/>
      <c r="N1018" s="177"/>
      <c r="O1018" s="177"/>
      <c r="P1018" s="177"/>
      <c r="Q1018" s="177"/>
      <c r="R1018" s="177"/>
      <c r="S1018" s="177"/>
    </row>
    <row r="1019" spans="1:19" ht="19.8" x14ac:dyDescent="0.25">
      <c r="A1019" s="178"/>
      <c r="B1019" s="177"/>
      <c r="C1019" s="177"/>
      <c r="D1019" s="177"/>
      <c r="E1019" s="177"/>
      <c r="F1019" s="177"/>
      <c r="G1019" s="177"/>
      <c r="H1019" s="177"/>
      <c r="I1019" s="177"/>
      <c r="J1019" s="177"/>
      <c r="K1019" s="177"/>
      <c r="L1019" s="177"/>
      <c r="M1019" s="177"/>
      <c r="N1019" s="177"/>
      <c r="O1019" s="177"/>
      <c r="P1019" s="177"/>
      <c r="Q1019" s="177"/>
      <c r="R1019" s="177"/>
      <c r="S1019" s="177"/>
    </row>
    <row r="1020" spans="1:19" ht="19.8" x14ac:dyDescent="0.25">
      <c r="A1020" s="178"/>
      <c r="B1020" s="177"/>
      <c r="C1020" s="177"/>
      <c r="D1020" s="177"/>
      <c r="E1020" s="177"/>
      <c r="F1020" s="177"/>
      <c r="G1020" s="177"/>
      <c r="H1020" s="177"/>
      <c r="I1020" s="177"/>
      <c r="J1020" s="177"/>
      <c r="K1020" s="177"/>
      <c r="L1020" s="177"/>
      <c r="M1020" s="177"/>
      <c r="N1020" s="177"/>
      <c r="O1020" s="177"/>
      <c r="P1020" s="177"/>
      <c r="Q1020" s="177"/>
      <c r="R1020" s="177"/>
      <c r="S1020" s="177"/>
    </row>
    <row r="1021" spans="1:19" ht="19.8" x14ac:dyDescent="0.25">
      <c r="A1021" s="178"/>
      <c r="B1021" s="177"/>
      <c r="C1021" s="177"/>
      <c r="D1021" s="177"/>
      <c r="E1021" s="177"/>
      <c r="F1021" s="177"/>
      <c r="G1021" s="177"/>
      <c r="H1021" s="177"/>
      <c r="I1021" s="177"/>
      <c r="J1021" s="177"/>
      <c r="K1021" s="177"/>
      <c r="L1021" s="177"/>
      <c r="M1021" s="177"/>
      <c r="N1021" s="177"/>
      <c r="O1021" s="177"/>
      <c r="P1021" s="177"/>
      <c r="Q1021" s="177"/>
      <c r="R1021" s="177"/>
      <c r="S1021" s="177"/>
    </row>
    <row r="1022" spans="1:19" ht="19.8" x14ac:dyDescent="0.25">
      <c r="A1022" s="178"/>
      <c r="B1022" s="177"/>
      <c r="C1022" s="177"/>
      <c r="D1022" s="177"/>
      <c r="E1022" s="177"/>
      <c r="F1022" s="177"/>
      <c r="G1022" s="177"/>
      <c r="H1022" s="177"/>
      <c r="I1022" s="177"/>
      <c r="J1022" s="177"/>
      <c r="K1022" s="177"/>
      <c r="L1022" s="177"/>
      <c r="M1022" s="177"/>
      <c r="N1022" s="177"/>
      <c r="O1022" s="177"/>
      <c r="P1022" s="177"/>
      <c r="Q1022" s="177"/>
      <c r="R1022" s="177"/>
      <c r="S1022" s="177"/>
    </row>
    <row r="1023" spans="1:19" ht="19.8" x14ac:dyDescent="0.25">
      <c r="A1023" s="178"/>
      <c r="B1023" s="177"/>
      <c r="C1023" s="177"/>
      <c r="D1023" s="177"/>
      <c r="E1023" s="177"/>
      <c r="F1023" s="177"/>
      <c r="G1023" s="177"/>
      <c r="H1023" s="177"/>
      <c r="I1023" s="177"/>
      <c r="J1023" s="177"/>
      <c r="K1023" s="177"/>
      <c r="L1023" s="177"/>
      <c r="M1023" s="177"/>
      <c r="N1023" s="177"/>
      <c r="O1023" s="177"/>
      <c r="P1023" s="177"/>
      <c r="Q1023" s="177"/>
      <c r="R1023" s="177"/>
      <c r="S1023" s="177"/>
    </row>
    <row r="1024" spans="1:19" ht="19.8" x14ac:dyDescent="0.25">
      <c r="A1024" s="178"/>
      <c r="B1024" s="177"/>
      <c r="C1024" s="177"/>
      <c r="D1024" s="177"/>
      <c r="E1024" s="177"/>
      <c r="F1024" s="177"/>
      <c r="G1024" s="177"/>
      <c r="H1024" s="177"/>
      <c r="I1024" s="177"/>
      <c r="J1024" s="177"/>
      <c r="K1024" s="177"/>
      <c r="L1024" s="177"/>
      <c r="M1024" s="177"/>
      <c r="N1024" s="177"/>
      <c r="O1024" s="177"/>
      <c r="P1024" s="177"/>
      <c r="Q1024" s="177"/>
      <c r="R1024" s="177"/>
      <c r="S1024" s="177"/>
    </row>
    <row r="1025" spans="1:19" ht="19.8" x14ac:dyDescent="0.25">
      <c r="A1025" s="178"/>
      <c r="B1025" s="177"/>
      <c r="C1025" s="177"/>
      <c r="D1025" s="177"/>
      <c r="E1025" s="177"/>
      <c r="F1025" s="177"/>
      <c r="G1025" s="177"/>
      <c r="H1025" s="177"/>
      <c r="I1025" s="177"/>
      <c r="J1025" s="177"/>
      <c r="K1025" s="177"/>
      <c r="L1025" s="177"/>
      <c r="M1025" s="177"/>
      <c r="N1025" s="177"/>
      <c r="O1025" s="177"/>
      <c r="P1025" s="177"/>
      <c r="Q1025" s="177"/>
      <c r="R1025" s="177"/>
      <c r="S1025" s="177"/>
    </row>
    <row r="1026" spans="1:19" ht="19.8" x14ac:dyDescent="0.25">
      <c r="A1026" s="178"/>
      <c r="B1026" s="177"/>
      <c r="C1026" s="177"/>
      <c r="D1026" s="177"/>
      <c r="E1026" s="177"/>
      <c r="F1026" s="177"/>
      <c r="G1026" s="177"/>
      <c r="H1026" s="177"/>
      <c r="I1026" s="177"/>
      <c r="J1026" s="177"/>
      <c r="K1026" s="177"/>
      <c r="L1026" s="177"/>
      <c r="M1026" s="177"/>
      <c r="N1026" s="177"/>
      <c r="O1026" s="177"/>
      <c r="P1026" s="177"/>
      <c r="Q1026" s="177"/>
      <c r="R1026" s="177"/>
      <c r="S1026" s="177"/>
    </row>
    <row r="1027" spans="1:19" ht="19.8" x14ac:dyDescent="0.25">
      <c r="A1027" s="178"/>
      <c r="B1027" s="177"/>
      <c r="C1027" s="177"/>
      <c r="D1027" s="177"/>
      <c r="E1027" s="177"/>
      <c r="F1027" s="177"/>
      <c r="G1027" s="177"/>
      <c r="H1027" s="177"/>
      <c r="I1027" s="177"/>
      <c r="J1027" s="177"/>
      <c r="K1027" s="177"/>
      <c r="L1027" s="177"/>
      <c r="M1027" s="177"/>
      <c r="N1027" s="177"/>
      <c r="O1027" s="177"/>
      <c r="P1027" s="177"/>
      <c r="Q1027" s="177"/>
      <c r="R1027" s="177"/>
      <c r="S1027" s="177"/>
    </row>
  </sheetData>
  <sheetProtection sheet="1" objects="1" scenarios="1"/>
  <mergeCells count="15">
    <mergeCell ref="A6:J6"/>
    <mergeCell ref="A1:J1"/>
    <mergeCell ref="A2:J2"/>
    <mergeCell ref="A3:J3"/>
    <mergeCell ref="A4:J4"/>
    <mergeCell ref="A5:J5"/>
    <mergeCell ref="A12:J12"/>
    <mergeCell ref="A13:J13"/>
    <mergeCell ref="A14:J14"/>
    <mergeCell ref="A7:J7"/>
    <mergeCell ref="A8:A9"/>
    <mergeCell ref="B8:B9"/>
    <mergeCell ref="C8:E8"/>
    <mergeCell ref="F8:J8"/>
    <mergeCell ref="A11:B11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348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20" customWidth="1"/>
    <col min="2" max="2" width="25.77734375" style="20" customWidth="1"/>
    <col min="3" max="3" width="45.77734375" style="20" customWidth="1"/>
    <col min="4" max="4" width="14.33203125" style="20" customWidth="1"/>
    <col min="5" max="5" width="10.33203125" style="20" customWidth="1"/>
    <col min="6" max="6" width="5.77734375" style="20" customWidth="1"/>
    <col min="7" max="7" width="19" style="20" bestFit="1" customWidth="1"/>
    <col min="8" max="16384" width="9.109375" style="20"/>
  </cols>
  <sheetData>
    <row r="1" spans="1:16" s="108" customFormat="1" ht="16.2" x14ac:dyDescent="0.3">
      <c r="A1" s="345" t="s">
        <v>145</v>
      </c>
      <c r="B1" s="345"/>
      <c r="C1" s="345"/>
      <c r="D1" s="345"/>
      <c r="E1" s="345"/>
      <c r="F1" s="107"/>
      <c r="G1" s="256" t="s">
        <v>124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08" customFormat="1" ht="17.399999999999999" x14ac:dyDescent="0.25">
      <c r="A2" s="346" t="s">
        <v>146</v>
      </c>
      <c r="B2" s="346"/>
      <c r="C2" s="346"/>
      <c r="D2" s="346"/>
      <c r="E2" s="346"/>
      <c r="F2" s="121"/>
      <c r="G2" s="241" t="s">
        <v>57</v>
      </c>
      <c r="H2" s="43"/>
      <c r="I2" s="43"/>
      <c r="J2" s="43"/>
      <c r="K2" s="43"/>
      <c r="L2" s="43"/>
      <c r="M2" s="43"/>
      <c r="N2" s="43"/>
      <c r="O2" s="43"/>
      <c r="P2" s="43"/>
    </row>
    <row r="3" spans="1:16" s="113" customFormat="1" ht="12.6" x14ac:dyDescent="0.2">
      <c r="A3" s="347" t="s">
        <v>138</v>
      </c>
      <c r="B3" s="347"/>
      <c r="C3" s="347"/>
      <c r="D3" s="347"/>
      <c r="E3" s="347"/>
      <c r="F3" s="112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08" customFormat="1" ht="13.8" x14ac:dyDescent="0.25">
      <c r="A4" s="348"/>
      <c r="B4" s="348"/>
      <c r="C4" s="348"/>
      <c r="D4" s="348"/>
      <c r="E4" s="3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08" customFormat="1" ht="13.8" x14ac:dyDescent="0.25">
      <c r="A5" s="348" t="s">
        <v>147</v>
      </c>
      <c r="B5" s="348"/>
      <c r="C5" s="348"/>
      <c r="D5" s="348"/>
      <c r="E5" s="348"/>
      <c r="F5" s="114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08" customFormat="1" ht="13.8" x14ac:dyDescent="0.25">
      <c r="A6" s="349" t="s">
        <v>953</v>
      </c>
      <c r="B6" s="349"/>
      <c r="C6" s="349"/>
      <c r="D6" s="349"/>
      <c r="E6" s="349"/>
      <c r="F6" s="115"/>
      <c r="G6" s="116"/>
      <c r="H6" s="116"/>
      <c r="I6" s="116"/>
      <c r="J6" s="116"/>
      <c r="K6" s="116"/>
      <c r="L6" s="116"/>
      <c r="M6" s="43"/>
      <c r="N6" s="43"/>
      <c r="O6" s="43"/>
      <c r="P6" s="43"/>
    </row>
    <row r="7" spans="1:16" s="108" customFormat="1" ht="13.8" x14ac:dyDescent="0.25">
      <c r="A7" s="344" t="s">
        <v>140</v>
      </c>
      <c r="B7" s="344"/>
      <c r="C7" s="344"/>
      <c r="D7" s="344"/>
      <c r="E7" s="3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1" customFormat="1" ht="19.95" customHeight="1" x14ac:dyDescent="0.2">
      <c r="A8" s="122" t="s">
        <v>15</v>
      </c>
      <c r="B8" s="123" t="s">
        <v>0</v>
      </c>
      <c r="C8" s="123" t="s">
        <v>16</v>
      </c>
      <c r="D8" s="124" t="s">
        <v>17</v>
      </c>
      <c r="E8" s="125" t="s">
        <v>18</v>
      </c>
    </row>
    <row r="9" spans="1:16" s="21" customFormat="1" ht="15" customHeight="1" x14ac:dyDescent="0.3">
      <c r="A9" s="117">
        <v>1</v>
      </c>
      <c r="B9" s="126" t="s">
        <v>187</v>
      </c>
      <c r="C9" s="118" t="s">
        <v>954</v>
      </c>
      <c r="D9" s="127">
        <v>489</v>
      </c>
      <c r="E9" s="128">
        <v>97.8</v>
      </c>
    </row>
    <row r="10" spans="1:16" ht="14.4" x14ac:dyDescent="0.3">
      <c r="A10" s="362">
        <v>2</v>
      </c>
      <c r="B10" s="363" t="s">
        <v>192</v>
      </c>
      <c r="C10" s="364" t="s">
        <v>955</v>
      </c>
      <c r="D10" s="365">
        <v>488</v>
      </c>
      <c r="E10" s="366">
        <v>97.6</v>
      </c>
    </row>
    <row r="11" spans="1:16" ht="14.4" x14ac:dyDescent="0.3">
      <c r="A11" s="362">
        <v>3</v>
      </c>
      <c r="B11" s="363" t="s">
        <v>187</v>
      </c>
      <c r="C11" s="364" t="s">
        <v>956</v>
      </c>
      <c r="D11" s="365">
        <v>487</v>
      </c>
      <c r="E11" s="366">
        <v>97.4</v>
      </c>
    </row>
    <row r="12" spans="1:16" ht="14.4" x14ac:dyDescent="0.3">
      <c r="A12" s="362">
        <v>3</v>
      </c>
      <c r="B12" s="363" t="s">
        <v>192</v>
      </c>
      <c r="C12" s="364" t="s">
        <v>957</v>
      </c>
      <c r="D12" s="365">
        <v>487</v>
      </c>
      <c r="E12" s="366">
        <v>97.4</v>
      </c>
    </row>
    <row r="13" spans="1:16" ht="14.4" x14ac:dyDescent="0.3">
      <c r="A13" s="362">
        <v>4</v>
      </c>
      <c r="B13" s="363" t="s">
        <v>187</v>
      </c>
      <c r="C13" s="364" t="s">
        <v>958</v>
      </c>
      <c r="D13" s="365">
        <v>486</v>
      </c>
      <c r="E13" s="366">
        <v>97.2</v>
      </c>
    </row>
    <row r="14" spans="1:16" ht="14.4" x14ac:dyDescent="0.3">
      <c r="A14" s="362">
        <v>5</v>
      </c>
      <c r="B14" s="363" t="s">
        <v>187</v>
      </c>
      <c r="C14" s="364" t="s">
        <v>959</v>
      </c>
      <c r="D14" s="365">
        <v>485</v>
      </c>
      <c r="E14" s="366">
        <v>97</v>
      </c>
    </row>
    <row r="15" spans="1:16" ht="14.4" x14ac:dyDescent="0.3">
      <c r="A15" s="362">
        <v>6</v>
      </c>
      <c r="B15" s="363" t="s">
        <v>199</v>
      </c>
      <c r="C15" s="364" t="s">
        <v>960</v>
      </c>
      <c r="D15" s="365">
        <v>484</v>
      </c>
      <c r="E15" s="366">
        <v>96.8</v>
      </c>
    </row>
    <row r="16" spans="1:16" ht="14.4" x14ac:dyDescent="0.3">
      <c r="A16" s="362">
        <v>7</v>
      </c>
      <c r="B16" s="363" t="s">
        <v>157</v>
      </c>
      <c r="C16" s="364" t="s">
        <v>961</v>
      </c>
      <c r="D16" s="365">
        <v>483</v>
      </c>
      <c r="E16" s="366">
        <v>96.6</v>
      </c>
    </row>
    <row r="17" spans="1:5" ht="14.4" x14ac:dyDescent="0.3">
      <c r="A17" s="362">
        <v>7</v>
      </c>
      <c r="B17" s="363" t="s">
        <v>168</v>
      </c>
      <c r="C17" s="364" t="s">
        <v>962</v>
      </c>
      <c r="D17" s="365">
        <v>483</v>
      </c>
      <c r="E17" s="366">
        <v>96.6</v>
      </c>
    </row>
    <row r="18" spans="1:5" ht="14.4" x14ac:dyDescent="0.3">
      <c r="A18" s="362">
        <v>7</v>
      </c>
      <c r="B18" s="363" t="s">
        <v>200</v>
      </c>
      <c r="C18" s="364" t="s">
        <v>963</v>
      </c>
      <c r="D18" s="365">
        <v>483</v>
      </c>
      <c r="E18" s="366">
        <v>96.6</v>
      </c>
    </row>
    <row r="19" spans="1:5" ht="14.4" x14ac:dyDescent="0.3">
      <c r="A19" s="362">
        <v>8</v>
      </c>
      <c r="B19" s="363" t="s">
        <v>192</v>
      </c>
      <c r="C19" s="364" t="s">
        <v>964</v>
      </c>
      <c r="D19" s="365">
        <v>482</v>
      </c>
      <c r="E19" s="366">
        <v>96.4</v>
      </c>
    </row>
    <row r="20" spans="1:5" ht="14.4" x14ac:dyDescent="0.3">
      <c r="A20" s="362">
        <v>8</v>
      </c>
      <c r="B20" s="363" t="s">
        <v>199</v>
      </c>
      <c r="C20" s="364" t="s">
        <v>965</v>
      </c>
      <c r="D20" s="365">
        <v>482</v>
      </c>
      <c r="E20" s="366">
        <v>96.4</v>
      </c>
    </row>
    <row r="21" spans="1:5" ht="14.4" x14ac:dyDescent="0.3">
      <c r="A21" s="362">
        <v>8</v>
      </c>
      <c r="B21" s="363" t="s">
        <v>187</v>
      </c>
      <c r="C21" s="364" t="s">
        <v>966</v>
      </c>
      <c r="D21" s="365">
        <v>482</v>
      </c>
      <c r="E21" s="366">
        <v>96.4</v>
      </c>
    </row>
    <row r="22" spans="1:5" ht="14.4" x14ac:dyDescent="0.3">
      <c r="A22" s="362">
        <v>9</v>
      </c>
      <c r="B22" s="363" t="s">
        <v>199</v>
      </c>
      <c r="C22" s="364" t="s">
        <v>967</v>
      </c>
      <c r="D22" s="365">
        <v>481</v>
      </c>
      <c r="E22" s="366">
        <v>96.2</v>
      </c>
    </row>
    <row r="23" spans="1:5" ht="14.4" x14ac:dyDescent="0.3">
      <c r="A23" s="362">
        <v>9</v>
      </c>
      <c r="B23" s="363" t="s">
        <v>192</v>
      </c>
      <c r="C23" s="364" t="s">
        <v>968</v>
      </c>
      <c r="D23" s="365">
        <v>481</v>
      </c>
      <c r="E23" s="366">
        <v>96.2</v>
      </c>
    </row>
    <row r="24" spans="1:5" ht="14.4" x14ac:dyDescent="0.3">
      <c r="A24" s="362">
        <v>9</v>
      </c>
      <c r="B24" s="363" t="s">
        <v>211</v>
      </c>
      <c r="C24" s="364" t="s">
        <v>969</v>
      </c>
      <c r="D24" s="365">
        <v>481</v>
      </c>
      <c r="E24" s="366">
        <v>96.2</v>
      </c>
    </row>
    <row r="25" spans="1:5" ht="14.4" x14ac:dyDescent="0.3">
      <c r="A25" s="362">
        <v>10</v>
      </c>
      <c r="B25" s="363" t="s">
        <v>155</v>
      </c>
      <c r="C25" s="364" t="s">
        <v>970</v>
      </c>
      <c r="D25" s="365">
        <v>480</v>
      </c>
      <c r="E25" s="366">
        <v>96</v>
      </c>
    </row>
    <row r="26" spans="1:5" ht="14.4" x14ac:dyDescent="0.3">
      <c r="A26" s="362">
        <v>10</v>
      </c>
      <c r="B26" s="363" t="s">
        <v>199</v>
      </c>
      <c r="C26" s="364" t="s">
        <v>971</v>
      </c>
      <c r="D26" s="365">
        <v>480</v>
      </c>
      <c r="E26" s="366">
        <v>96</v>
      </c>
    </row>
    <row r="27" spans="1:5" ht="14.4" x14ac:dyDescent="0.3">
      <c r="A27" s="362">
        <v>10</v>
      </c>
      <c r="B27" s="363" t="s">
        <v>192</v>
      </c>
      <c r="C27" s="364" t="s">
        <v>972</v>
      </c>
      <c r="D27" s="365">
        <v>480</v>
      </c>
      <c r="E27" s="366">
        <v>96</v>
      </c>
    </row>
    <row r="28" spans="1:5" ht="14.4" x14ac:dyDescent="0.3">
      <c r="A28" s="362">
        <v>10</v>
      </c>
      <c r="B28" s="363" t="s">
        <v>204</v>
      </c>
      <c r="C28" s="364" t="s">
        <v>973</v>
      </c>
      <c r="D28" s="365">
        <v>480</v>
      </c>
      <c r="E28" s="366">
        <v>96</v>
      </c>
    </row>
    <row r="29" spans="1:5" ht="14.4" x14ac:dyDescent="0.3">
      <c r="A29" s="362">
        <v>10</v>
      </c>
      <c r="B29" s="363" t="s">
        <v>155</v>
      </c>
      <c r="C29" s="364" t="s">
        <v>974</v>
      </c>
      <c r="D29" s="365">
        <v>480</v>
      </c>
      <c r="E29" s="366">
        <v>96</v>
      </c>
    </row>
    <row r="30" spans="1:5" ht="14.4" x14ac:dyDescent="0.3">
      <c r="A30" s="362">
        <v>11</v>
      </c>
      <c r="B30" s="363" t="s">
        <v>199</v>
      </c>
      <c r="C30" s="364" t="s">
        <v>975</v>
      </c>
      <c r="D30" s="365">
        <v>479</v>
      </c>
      <c r="E30" s="366">
        <v>95.8</v>
      </c>
    </row>
    <row r="31" spans="1:5" ht="14.4" x14ac:dyDescent="0.3">
      <c r="A31" s="362">
        <v>11</v>
      </c>
      <c r="B31" s="363" t="s">
        <v>208</v>
      </c>
      <c r="C31" s="364" t="s">
        <v>976</v>
      </c>
      <c r="D31" s="365">
        <v>479</v>
      </c>
      <c r="E31" s="366">
        <v>95.8</v>
      </c>
    </row>
    <row r="32" spans="1:5" ht="14.4" x14ac:dyDescent="0.3">
      <c r="A32" s="362">
        <v>11</v>
      </c>
      <c r="B32" s="363" t="s">
        <v>200</v>
      </c>
      <c r="C32" s="364" t="s">
        <v>977</v>
      </c>
      <c r="D32" s="365">
        <v>479</v>
      </c>
      <c r="E32" s="366">
        <v>95.8</v>
      </c>
    </row>
    <row r="33" spans="1:5" ht="14.4" x14ac:dyDescent="0.3">
      <c r="A33" s="362">
        <v>11</v>
      </c>
      <c r="B33" s="363" t="s">
        <v>215</v>
      </c>
      <c r="C33" s="364" t="s">
        <v>978</v>
      </c>
      <c r="D33" s="365">
        <v>479</v>
      </c>
      <c r="E33" s="366">
        <v>95.8</v>
      </c>
    </row>
    <row r="34" spans="1:5" ht="14.4" x14ac:dyDescent="0.3">
      <c r="A34" s="362">
        <v>11</v>
      </c>
      <c r="B34" s="363" t="s">
        <v>215</v>
      </c>
      <c r="C34" s="364" t="s">
        <v>979</v>
      </c>
      <c r="D34" s="365">
        <v>479</v>
      </c>
      <c r="E34" s="366">
        <v>95.8</v>
      </c>
    </row>
    <row r="35" spans="1:5" ht="14.4" x14ac:dyDescent="0.3">
      <c r="A35" s="362">
        <v>11</v>
      </c>
      <c r="B35" s="363" t="s">
        <v>155</v>
      </c>
      <c r="C35" s="364" t="s">
        <v>980</v>
      </c>
      <c r="D35" s="365">
        <v>479</v>
      </c>
      <c r="E35" s="366">
        <v>95.8</v>
      </c>
    </row>
    <row r="36" spans="1:5" ht="14.4" x14ac:dyDescent="0.3">
      <c r="A36" s="362">
        <v>11</v>
      </c>
      <c r="B36" s="363" t="s">
        <v>215</v>
      </c>
      <c r="C36" s="364" t="s">
        <v>981</v>
      </c>
      <c r="D36" s="365">
        <v>479</v>
      </c>
      <c r="E36" s="366">
        <v>95.8</v>
      </c>
    </row>
    <row r="37" spans="1:5" ht="14.4" x14ac:dyDescent="0.3">
      <c r="A37" s="362">
        <v>11</v>
      </c>
      <c r="B37" s="363" t="s">
        <v>215</v>
      </c>
      <c r="C37" s="364" t="s">
        <v>982</v>
      </c>
      <c r="D37" s="365">
        <v>479</v>
      </c>
      <c r="E37" s="366">
        <v>95.8</v>
      </c>
    </row>
    <row r="38" spans="1:5" ht="14.4" x14ac:dyDescent="0.3">
      <c r="A38" s="362">
        <v>11</v>
      </c>
      <c r="B38" s="363" t="s">
        <v>157</v>
      </c>
      <c r="C38" s="364" t="s">
        <v>983</v>
      </c>
      <c r="D38" s="365">
        <v>479</v>
      </c>
      <c r="E38" s="366">
        <v>95.8</v>
      </c>
    </row>
    <row r="39" spans="1:5" ht="14.4" x14ac:dyDescent="0.3">
      <c r="A39" s="362">
        <v>11</v>
      </c>
      <c r="B39" s="363" t="s">
        <v>187</v>
      </c>
      <c r="C39" s="364" t="s">
        <v>984</v>
      </c>
      <c r="D39" s="365">
        <v>479</v>
      </c>
      <c r="E39" s="366">
        <v>95.8</v>
      </c>
    </row>
    <row r="40" spans="1:5" ht="14.4" x14ac:dyDescent="0.3">
      <c r="A40" s="362">
        <v>11</v>
      </c>
      <c r="B40" s="363" t="s">
        <v>197</v>
      </c>
      <c r="C40" s="364" t="s">
        <v>985</v>
      </c>
      <c r="D40" s="365">
        <v>479</v>
      </c>
      <c r="E40" s="366">
        <v>95.8</v>
      </c>
    </row>
    <row r="41" spans="1:5" ht="14.4" x14ac:dyDescent="0.3">
      <c r="A41" s="362">
        <v>11</v>
      </c>
      <c r="B41" s="363" t="s">
        <v>188</v>
      </c>
      <c r="C41" s="364" t="s">
        <v>986</v>
      </c>
      <c r="D41" s="365">
        <v>479</v>
      </c>
      <c r="E41" s="366">
        <v>95.8</v>
      </c>
    </row>
    <row r="42" spans="1:5" ht="14.4" x14ac:dyDescent="0.3">
      <c r="A42" s="362">
        <v>12</v>
      </c>
      <c r="B42" s="363" t="s">
        <v>157</v>
      </c>
      <c r="C42" s="364" t="s">
        <v>987</v>
      </c>
      <c r="D42" s="365">
        <v>478</v>
      </c>
      <c r="E42" s="366">
        <v>95.6</v>
      </c>
    </row>
    <row r="43" spans="1:5" ht="14.4" x14ac:dyDescent="0.3">
      <c r="A43" s="362">
        <v>12</v>
      </c>
      <c r="B43" s="363" t="s">
        <v>158</v>
      </c>
      <c r="C43" s="364" t="s">
        <v>988</v>
      </c>
      <c r="D43" s="365">
        <v>478</v>
      </c>
      <c r="E43" s="366">
        <v>95.6</v>
      </c>
    </row>
    <row r="44" spans="1:5" ht="14.4" x14ac:dyDescent="0.3">
      <c r="A44" s="362">
        <v>12</v>
      </c>
      <c r="B44" s="363" t="s">
        <v>184</v>
      </c>
      <c r="C44" s="364" t="s">
        <v>989</v>
      </c>
      <c r="D44" s="365">
        <v>478</v>
      </c>
      <c r="E44" s="366">
        <v>95.6</v>
      </c>
    </row>
    <row r="45" spans="1:5" ht="14.4" x14ac:dyDescent="0.3">
      <c r="A45" s="362">
        <v>12</v>
      </c>
      <c r="B45" s="363" t="s">
        <v>161</v>
      </c>
      <c r="C45" s="364" t="s">
        <v>990</v>
      </c>
      <c r="D45" s="365">
        <v>478</v>
      </c>
      <c r="E45" s="366">
        <v>95.6</v>
      </c>
    </row>
    <row r="46" spans="1:5" ht="14.4" x14ac:dyDescent="0.3">
      <c r="A46" s="362">
        <v>12</v>
      </c>
      <c r="B46" s="363" t="s">
        <v>198</v>
      </c>
      <c r="C46" s="364" t="s">
        <v>991</v>
      </c>
      <c r="D46" s="365">
        <v>478</v>
      </c>
      <c r="E46" s="366">
        <v>95.6</v>
      </c>
    </row>
    <row r="47" spans="1:5" ht="14.4" x14ac:dyDescent="0.3">
      <c r="A47" s="362">
        <v>12</v>
      </c>
      <c r="B47" s="363" t="s">
        <v>160</v>
      </c>
      <c r="C47" s="364" t="s">
        <v>992</v>
      </c>
      <c r="D47" s="365">
        <v>478</v>
      </c>
      <c r="E47" s="366">
        <v>95.6</v>
      </c>
    </row>
    <row r="48" spans="1:5" ht="14.4" x14ac:dyDescent="0.3">
      <c r="A48" s="362">
        <v>12</v>
      </c>
      <c r="B48" s="363" t="s">
        <v>215</v>
      </c>
      <c r="C48" s="364" t="s">
        <v>993</v>
      </c>
      <c r="D48" s="365">
        <v>478</v>
      </c>
      <c r="E48" s="366">
        <v>95.6</v>
      </c>
    </row>
    <row r="49" spans="1:5" ht="14.4" x14ac:dyDescent="0.3">
      <c r="A49" s="362">
        <v>12</v>
      </c>
      <c r="B49" s="363" t="s">
        <v>211</v>
      </c>
      <c r="C49" s="364" t="s">
        <v>994</v>
      </c>
      <c r="D49" s="365">
        <v>478</v>
      </c>
      <c r="E49" s="366">
        <v>95.6</v>
      </c>
    </row>
    <row r="50" spans="1:5" ht="14.4" x14ac:dyDescent="0.3">
      <c r="A50" s="362">
        <v>12</v>
      </c>
      <c r="B50" s="363" t="s">
        <v>215</v>
      </c>
      <c r="C50" s="364" t="s">
        <v>995</v>
      </c>
      <c r="D50" s="365">
        <v>478</v>
      </c>
      <c r="E50" s="366">
        <v>95.6</v>
      </c>
    </row>
    <row r="51" spans="1:5" ht="14.4" x14ac:dyDescent="0.3">
      <c r="A51" s="362">
        <v>12</v>
      </c>
      <c r="B51" s="363" t="s">
        <v>208</v>
      </c>
      <c r="C51" s="364" t="s">
        <v>996</v>
      </c>
      <c r="D51" s="365">
        <v>478</v>
      </c>
      <c r="E51" s="366">
        <v>95.6</v>
      </c>
    </row>
    <row r="52" spans="1:5" ht="14.4" x14ac:dyDescent="0.3">
      <c r="A52" s="362">
        <v>12</v>
      </c>
      <c r="B52" s="363" t="s">
        <v>184</v>
      </c>
      <c r="C52" s="364" t="s">
        <v>997</v>
      </c>
      <c r="D52" s="365">
        <v>478</v>
      </c>
      <c r="E52" s="366">
        <v>95.6</v>
      </c>
    </row>
    <row r="53" spans="1:5" ht="14.4" x14ac:dyDescent="0.3">
      <c r="A53" s="362">
        <v>12</v>
      </c>
      <c r="B53" s="363" t="s">
        <v>166</v>
      </c>
      <c r="C53" s="364" t="s">
        <v>998</v>
      </c>
      <c r="D53" s="365">
        <v>478</v>
      </c>
      <c r="E53" s="366">
        <v>95.6</v>
      </c>
    </row>
    <row r="54" spans="1:5" ht="14.4" x14ac:dyDescent="0.3">
      <c r="A54" s="362">
        <v>12</v>
      </c>
      <c r="B54" s="363" t="s">
        <v>199</v>
      </c>
      <c r="C54" s="364" t="s">
        <v>999</v>
      </c>
      <c r="D54" s="365">
        <v>478</v>
      </c>
      <c r="E54" s="366">
        <v>95.6</v>
      </c>
    </row>
    <row r="55" spans="1:5" ht="14.4" x14ac:dyDescent="0.3">
      <c r="A55" s="362">
        <v>12</v>
      </c>
      <c r="B55" s="363" t="s">
        <v>187</v>
      </c>
      <c r="C55" s="364" t="s">
        <v>1000</v>
      </c>
      <c r="D55" s="365">
        <v>478</v>
      </c>
      <c r="E55" s="366">
        <v>95.6</v>
      </c>
    </row>
    <row r="56" spans="1:5" ht="14.4" x14ac:dyDescent="0.3">
      <c r="A56" s="362">
        <v>12</v>
      </c>
      <c r="B56" s="363" t="s">
        <v>199</v>
      </c>
      <c r="C56" s="364" t="s">
        <v>1001</v>
      </c>
      <c r="D56" s="365">
        <v>478</v>
      </c>
      <c r="E56" s="366">
        <v>95.6</v>
      </c>
    </row>
    <row r="57" spans="1:5" ht="14.4" x14ac:dyDescent="0.3">
      <c r="A57" s="362">
        <v>12</v>
      </c>
      <c r="B57" s="363" t="s">
        <v>193</v>
      </c>
      <c r="C57" s="364" t="s">
        <v>1002</v>
      </c>
      <c r="D57" s="365">
        <v>478</v>
      </c>
      <c r="E57" s="366">
        <v>95.6</v>
      </c>
    </row>
    <row r="58" spans="1:5" ht="14.4" x14ac:dyDescent="0.3">
      <c r="A58" s="362">
        <v>12</v>
      </c>
      <c r="B58" s="363" t="s">
        <v>187</v>
      </c>
      <c r="C58" s="364" t="s">
        <v>1003</v>
      </c>
      <c r="D58" s="365">
        <v>478</v>
      </c>
      <c r="E58" s="366">
        <v>95.6</v>
      </c>
    </row>
    <row r="59" spans="1:5" ht="14.4" x14ac:dyDescent="0.3">
      <c r="A59" s="362">
        <v>12</v>
      </c>
      <c r="B59" s="363" t="s">
        <v>181</v>
      </c>
      <c r="C59" s="364" t="s">
        <v>1004</v>
      </c>
      <c r="D59" s="365">
        <v>478</v>
      </c>
      <c r="E59" s="366">
        <v>95.6</v>
      </c>
    </row>
    <row r="60" spans="1:5" ht="14.4" x14ac:dyDescent="0.3">
      <c r="A60" s="362">
        <v>13</v>
      </c>
      <c r="B60" s="363" t="s">
        <v>200</v>
      </c>
      <c r="C60" s="364" t="s">
        <v>1005</v>
      </c>
      <c r="D60" s="365">
        <v>477</v>
      </c>
      <c r="E60" s="366">
        <v>95.4</v>
      </c>
    </row>
    <row r="61" spans="1:5" ht="14.4" x14ac:dyDescent="0.3">
      <c r="A61" s="362">
        <v>13</v>
      </c>
      <c r="B61" s="363" t="s">
        <v>188</v>
      </c>
      <c r="C61" s="364" t="s">
        <v>1006</v>
      </c>
      <c r="D61" s="365">
        <v>477</v>
      </c>
      <c r="E61" s="366">
        <v>95.4</v>
      </c>
    </row>
    <row r="62" spans="1:5" ht="14.4" x14ac:dyDescent="0.3">
      <c r="A62" s="362">
        <v>13</v>
      </c>
      <c r="B62" s="363" t="s">
        <v>198</v>
      </c>
      <c r="C62" s="364" t="s">
        <v>1007</v>
      </c>
      <c r="D62" s="365">
        <v>477</v>
      </c>
      <c r="E62" s="366">
        <v>95.4</v>
      </c>
    </row>
    <row r="63" spans="1:5" ht="14.4" x14ac:dyDescent="0.3">
      <c r="A63" s="362">
        <v>13</v>
      </c>
      <c r="B63" s="363" t="s">
        <v>187</v>
      </c>
      <c r="C63" s="364" t="s">
        <v>1008</v>
      </c>
      <c r="D63" s="365">
        <v>477</v>
      </c>
      <c r="E63" s="366">
        <v>95.4</v>
      </c>
    </row>
    <row r="64" spans="1:5" ht="14.4" x14ac:dyDescent="0.3">
      <c r="A64" s="362">
        <v>13</v>
      </c>
      <c r="B64" s="363" t="s">
        <v>211</v>
      </c>
      <c r="C64" s="364" t="s">
        <v>1009</v>
      </c>
      <c r="D64" s="365">
        <v>477</v>
      </c>
      <c r="E64" s="366">
        <v>95.4</v>
      </c>
    </row>
    <row r="65" spans="1:5" ht="14.4" x14ac:dyDescent="0.3">
      <c r="A65" s="362">
        <v>13</v>
      </c>
      <c r="B65" s="363" t="s">
        <v>199</v>
      </c>
      <c r="C65" s="364" t="s">
        <v>1010</v>
      </c>
      <c r="D65" s="365">
        <v>477</v>
      </c>
      <c r="E65" s="366">
        <v>95.4</v>
      </c>
    </row>
    <row r="66" spans="1:5" ht="14.4" x14ac:dyDescent="0.3">
      <c r="A66" s="362">
        <v>13</v>
      </c>
      <c r="B66" s="363" t="s">
        <v>199</v>
      </c>
      <c r="C66" s="364" t="s">
        <v>1011</v>
      </c>
      <c r="D66" s="365">
        <v>477</v>
      </c>
      <c r="E66" s="366">
        <v>95.4</v>
      </c>
    </row>
    <row r="67" spans="1:5" ht="14.4" x14ac:dyDescent="0.3">
      <c r="A67" s="362">
        <v>13</v>
      </c>
      <c r="B67" s="363" t="s">
        <v>190</v>
      </c>
      <c r="C67" s="364" t="s">
        <v>1012</v>
      </c>
      <c r="D67" s="365">
        <v>477</v>
      </c>
      <c r="E67" s="366">
        <v>95.4</v>
      </c>
    </row>
    <row r="68" spans="1:5" ht="14.4" x14ac:dyDescent="0.3">
      <c r="A68" s="362">
        <v>13</v>
      </c>
      <c r="B68" s="363" t="s">
        <v>194</v>
      </c>
      <c r="C68" s="364" t="s">
        <v>1013</v>
      </c>
      <c r="D68" s="365">
        <v>477</v>
      </c>
      <c r="E68" s="366">
        <v>95.4</v>
      </c>
    </row>
    <row r="69" spans="1:5" ht="14.4" x14ac:dyDescent="0.3">
      <c r="A69" s="362">
        <v>13</v>
      </c>
      <c r="B69" s="363" t="s">
        <v>199</v>
      </c>
      <c r="C69" s="364" t="s">
        <v>1014</v>
      </c>
      <c r="D69" s="365">
        <v>477</v>
      </c>
      <c r="E69" s="366">
        <v>95.4</v>
      </c>
    </row>
    <row r="70" spans="1:5" ht="14.4" x14ac:dyDescent="0.3">
      <c r="A70" s="362">
        <v>13</v>
      </c>
      <c r="B70" s="363" t="s">
        <v>187</v>
      </c>
      <c r="C70" s="364" t="s">
        <v>1015</v>
      </c>
      <c r="D70" s="365">
        <v>477</v>
      </c>
      <c r="E70" s="366">
        <v>95.4</v>
      </c>
    </row>
    <row r="71" spans="1:5" ht="14.4" x14ac:dyDescent="0.3">
      <c r="A71" s="362">
        <v>13</v>
      </c>
      <c r="B71" s="363" t="s">
        <v>199</v>
      </c>
      <c r="C71" s="364" t="s">
        <v>1016</v>
      </c>
      <c r="D71" s="365">
        <v>477</v>
      </c>
      <c r="E71" s="366">
        <v>95.4</v>
      </c>
    </row>
    <row r="72" spans="1:5" ht="14.4" x14ac:dyDescent="0.3">
      <c r="A72" s="362">
        <v>13</v>
      </c>
      <c r="B72" s="363" t="s">
        <v>192</v>
      </c>
      <c r="C72" s="364" t="s">
        <v>1017</v>
      </c>
      <c r="D72" s="365">
        <v>477</v>
      </c>
      <c r="E72" s="366">
        <v>95.4</v>
      </c>
    </row>
    <row r="73" spans="1:5" ht="14.4" x14ac:dyDescent="0.3">
      <c r="A73" s="362">
        <v>13</v>
      </c>
      <c r="B73" s="363" t="s">
        <v>155</v>
      </c>
      <c r="C73" s="364" t="s">
        <v>1018</v>
      </c>
      <c r="D73" s="365">
        <v>477</v>
      </c>
      <c r="E73" s="366">
        <v>95.4</v>
      </c>
    </row>
    <row r="74" spans="1:5" ht="14.4" x14ac:dyDescent="0.3">
      <c r="A74" s="362">
        <v>13</v>
      </c>
      <c r="B74" s="363" t="s">
        <v>203</v>
      </c>
      <c r="C74" s="364" t="s">
        <v>1019</v>
      </c>
      <c r="D74" s="365">
        <v>477</v>
      </c>
      <c r="E74" s="366">
        <v>95.4</v>
      </c>
    </row>
    <row r="75" spans="1:5" ht="14.4" x14ac:dyDescent="0.3">
      <c r="A75" s="362">
        <v>13</v>
      </c>
      <c r="B75" s="363" t="s">
        <v>198</v>
      </c>
      <c r="C75" s="364" t="s">
        <v>1020</v>
      </c>
      <c r="D75" s="365">
        <v>477</v>
      </c>
      <c r="E75" s="366">
        <v>95.4</v>
      </c>
    </row>
    <row r="76" spans="1:5" ht="14.4" x14ac:dyDescent="0.3">
      <c r="A76" s="362">
        <v>13</v>
      </c>
      <c r="B76" s="363" t="s">
        <v>159</v>
      </c>
      <c r="C76" s="364" t="s">
        <v>1021</v>
      </c>
      <c r="D76" s="365">
        <v>477</v>
      </c>
      <c r="E76" s="366">
        <v>95.4</v>
      </c>
    </row>
    <row r="77" spans="1:5" ht="14.4" x14ac:dyDescent="0.3">
      <c r="A77" s="362">
        <v>14</v>
      </c>
      <c r="B77" s="363" t="s">
        <v>187</v>
      </c>
      <c r="C77" s="364" t="s">
        <v>1022</v>
      </c>
      <c r="D77" s="365">
        <v>476</v>
      </c>
      <c r="E77" s="366">
        <v>95.2</v>
      </c>
    </row>
    <row r="78" spans="1:5" ht="14.4" x14ac:dyDescent="0.3">
      <c r="A78" s="362">
        <v>14</v>
      </c>
      <c r="B78" s="363" t="s">
        <v>188</v>
      </c>
      <c r="C78" s="364" t="s">
        <v>1023</v>
      </c>
      <c r="D78" s="365">
        <v>476</v>
      </c>
      <c r="E78" s="366">
        <v>95.2</v>
      </c>
    </row>
    <row r="79" spans="1:5" ht="14.4" x14ac:dyDescent="0.3">
      <c r="A79" s="362">
        <v>14</v>
      </c>
      <c r="B79" s="363" t="s">
        <v>199</v>
      </c>
      <c r="C79" s="364" t="s">
        <v>1024</v>
      </c>
      <c r="D79" s="365">
        <v>476</v>
      </c>
      <c r="E79" s="366">
        <v>95.2</v>
      </c>
    </row>
    <row r="80" spans="1:5" ht="14.4" x14ac:dyDescent="0.3">
      <c r="A80" s="362">
        <v>14</v>
      </c>
      <c r="B80" s="363" t="s">
        <v>166</v>
      </c>
      <c r="C80" s="364" t="s">
        <v>1025</v>
      </c>
      <c r="D80" s="365">
        <v>476</v>
      </c>
      <c r="E80" s="366">
        <v>95.2</v>
      </c>
    </row>
    <row r="81" spans="1:5" ht="14.4" x14ac:dyDescent="0.3">
      <c r="A81" s="362">
        <v>14</v>
      </c>
      <c r="B81" s="363" t="s">
        <v>188</v>
      </c>
      <c r="C81" s="364" t="s">
        <v>1026</v>
      </c>
      <c r="D81" s="365">
        <v>476</v>
      </c>
      <c r="E81" s="366">
        <v>95.2</v>
      </c>
    </row>
    <row r="82" spans="1:5" ht="14.4" x14ac:dyDescent="0.3">
      <c r="A82" s="362">
        <v>14</v>
      </c>
      <c r="B82" s="363" t="s">
        <v>187</v>
      </c>
      <c r="C82" s="364" t="s">
        <v>1027</v>
      </c>
      <c r="D82" s="365">
        <v>476</v>
      </c>
      <c r="E82" s="366">
        <v>95.2</v>
      </c>
    </row>
    <row r="83" spans="1:5" ht="14.4" x14ac:dyDescent="0.3">
      <c r="A83" s="362">
        <v>14</v>
      </c>
      <c r="B83" s="363" t="s">
        <v>178</v>
      </c>
      <c r="C83" s="364" t="s">
        <v>1028</v>
      </c>
      <c r="D83" s="365">
        <v>476</v>
      </c>
      <c r="E83" s="366">
        <v>95.2</v>
      </c>
    </row>
    <row r="84" spans="1:5" ht="14.4" x14ac:dyDescent="0.3">
      <c r="A84" s="362">
        <v>14</v>
      </c>
      <c r="B84" s="363" t="s">
        <v>199</v>
      </c>
      <c r="C84" s="364" t="s">
        <v>1029</v>
      </c>
      <c r="D84" s="365">
        <v>476</v>
      </c>
      <c r="E84" s="366">
        <v>95.2</v>
      </c>
    </row>
    <row r="85" spans="1:5" ht="14.4" x14ac:dyDescent="0.3">
      <c r="A85" s="362">
        <v>14</v>
      </c>
      <c r="B85" s="363" t="s">
        <v>187</v>
      </c>
      <c r="C85" s="364" t="s">
        <v>1030</v>
      </c>
      <c r="D85" s="365">
        <v>476</v>
      </c>
      <c r="E85" s="366">
        <v>95.2</v>
      </c>
    </row>
    <row r="86" spans="1:5" ht="14.4" x14ac:dyDescent="0.3">
      <c r="A86" s="362">
        <v>14</v>
      </c>
      <c r="B86" s="363" t="s">
        <v>203</v>
      </c>
      <c r="C86" s="364" t="s">
        <v>1031</v>
      </c>
      <c r="D86" s="365">
        <v>476</v>
      </c>
      <c r="E86" s="366">
        <v>95.2</v>
      </c>
    </row>
    <row r="87" spans="1:5" ht="14.4" x14ac:dyDescent="0.3">
      <c r="A87" s="362">
        <v>14</v>
      </c>
      <c r="B87" s="363" t="s">
        <v>198</v>
      </c>
      <c r="C87" s="364" t="s">
        <v>1032</v>
      </c>
      <c r="D87" s="365">
        <v>476</v>
      </c>
      <c r="E87" s="366">
        <v>95.2</v>
      </c>
    </row>
    <row r="88" spans="1:5" ht="14.4" x14ac:dyDescent="0.3">
      <c r="A88" s="362">
        <v>14</v>
      </c>
      <c r="B88" s="363" t="s">
        <v>158</v>
      </c>
      <c r="C88" s="364" t="s">
        <v>1033</v>
      </c>
      <c r="D88" s="365">
        <v>476</v>
      </c>
      <c r="E88" s="366">
        <v>95.2</v>
      </c>
    </row>
    <row r="89" spans="1:5" ht="14.4" x14ac:dyDescent="0.3">
      <c r="A89" s="362">
        <v>14</v>
      </c>
      <c r="B89" s="363" t="s">
        <v>193</v>
      </c>
      <c r="C89" s="364" t="s">
        <v>1034</v>
      </c>
      <c r="D89" s="365">
        <v>476</v>
      </c>
      <c r="E89" s="366">
        <v>95.2</v>
      </c>
    </row>
    <row r="90" spans="1:5" ht="14.4" x14ac:dyDescent="0.3">
      <c r="A90" s="362">
        <v>14</v>
      </c>
      <c r="B90" s="363" t="s">
        <v>213</v>
      </c>
      <c r="C90" s="364" t="s">
        <v>1035</v>
      </c>
      <c r="D90" s="365">
        <v>476</v>
      </c>
      <c r="E90" s="366">
        <v>95.2</v>
      </c>
    </row>
    <row r="91" spans="1:5" ht="14.4" x14ac:dyDescent="0.3">
      <c r="A91" s="362">
        <v>14</v>
      </c>
      <c r="B91" s="363" t="s">
        <v>166</v>
      </c>
      <c r="C91" s="364" t="s">
        <v>1036</v>
      </c>
      <c r="D91" s="365">
        <v>476</v>
      </c>
      <c r="E91" s="366">
        <v>95.2</v>
      </c>
    </row>
    <row r="92" spans="1:5" ht="14.4" x14ac:dyDescent="0.3">
      <c r="A92" s="362">
        <v>14</v>
      </c>
      <c r="B92" s="363" t="s">
        <v>195</v>
      </c>
      <c r="C92" s="364" t="s">
        <v>1037</v>
      </c>
      <c r="D92" s="365">
        <v>476</v>
      </c>
      <c r="E92" s="366">
        <v>95.2</v>
      </c>
    </row>
    <row r="93" spans="1:5" ht="14.4" x14ac:dyDescent="0.3">
      <c r="A93" s="362">
        <v>15</v>
      </c>
      <c r="B93" s="363" t="s">
        <v>213</v>
      </c>
      <c r="C93" s="364" t="s">
        <v>1038</v>
      </c>
      <c r="D93" s="365">
        <v>475</v>
      </c>
      <c r="E93" s="366">
        <v>95</v>
      </c>
    </row>
    <row r="94" spans="1:5" ht="14.4" x14ac:dyDescent="0.3">
      <c r="A94" s="362">
        <v>15</v>
      </c>
      <c r="B94" s="363" t="s">
        <v>215</v>
      </c>
      <c r="C94" s="364" t="s">
        <v>1039</v>
      </c>
      <c r="D94" s="365">
        <v>475</v>
      </c>
      <c r="E94" s="366">
        <v>95</v>
      </c>
    </row>
    <row r="95" spans="1:5" ht="14.4" x14ac:dyDescent="0.3">
      <c r="A95" s="362">
        <v>15</v>
      </c>
      <c r="B95" s="363" t="s">
        <v>184</v>
      </c>
      <c r="C95" s="364" t="s">
        <v>1040</v>
      </c>
      <c r="D95" s="365">
        <v>475</v>
      </c>
      <c r="E95" s="366">
        <v>95</v>
      </c>
    </row>
    <row r="96" spans="1:5" ht="14.4" x14ac:dyDescent="0.3">
      <c r="A96" s="362">
        <v>15</v>
      </c>
      <c r="B96" s="363" t="s">
        <v>208</v>
      </c>
      <c r="C96" s="364" t="s">
        <v>1041</v>
      </c>
      <c r="D96" s="365">
        <v>475</v>
      </c>
      <c r="E96" s="366">
        <v>95</v>
      </c>
    </row>
    <row r="97" spans="1:5" ht="14.4" x14ac:dyDescent="0.3">
      <c r="A97" s="362">
        <v>15</v>
      </c>
      <c r="B97" s="363" t="s">
        <v>179</v>
      </c>
      <c r="C97" s="364" t="s">
        <v>1042</v>
      </c>
      <c r="D97" s="365">
        <v>475</v>
      </c>
      <c r="E97" s="366">
        <v>95</v>
      </c>
    </row>
    <row r="98" spans="1:5" ht="14.4" x14ac:dyDescent="0.3">
      <c r="A98" s="362">
        <v>15</v>
      </c>
      <c r="B98" s="363" t="s">
        <v>199</v>
      </c>
      <c r="C98" s="364" t="s">
        <v>1043</v>
      </c>
      <c r="D98" s="365">
        <v>475</v>
      </c>
      <c r="E98" s="366">
        <v>95</v>
      </c>
    </row>
    <row r="99" spans="1:5" ht="14.4" x14ac:dyDescent="0.3">
      <c r="A99" s="362">
        <v>15</v>
      </c>
      <c r="B99" s="363" t="s">
        <v>198</v>
      </c>
      <c r="C99" s="364" t="s">
        <v>1044</v>
      </c>
      <c r="D99" s="365">
        <v>475</v>
      </c>
      <c r="E99" s="366">
        <v>95</v>
      </c>
    </row>
    <row r="100" spans="1:5" ht="14.4" x14ac:dyDescent="0.3">
      <c r="A100" s="362">
        <v>15</v>
      </c>
      <c r="B100" s="363" t="s">
        <v>187</v>
      </c>
      <c r="C100" s="364" t="s">
        <v>1045</v>
      </c>
      <c r="D100" s="365">
        <v>475</v>
      </c>
      <c r="E100" s="366">
        <v>95</v>
      </c>
    </row>
    <row r="101" spans="1:5" ht="14.4" x14ac:dyDescent="0.3">
      <c r="A101" s="362">
        <v>15</v>
      </c>
      <c r="B101" s="363" t="s">
        <v>161</v>
      </c>
      <c r="C101" s="364" t="s">
        <v>1046</v>
      </c>
      <c r="D101" s="365">
        <v>475</v>
      </c>
      <c r="E101" s="366">
        <v>95</v>
      </c>
    </row>
    <row r="102" spans="1:5" ht="14.4" x14ac:dyDescent="0.3">
      <c r="A102" s="362">
        <v>15</v>
      </c>
      <c r="B102" s="363" t="s">
        <v>201</v>
      </c>
      <c r="C102" s="364" t="s">
        <v>1047</v>
      </c>
      <c r="D102" s="365">
        <v>475</v>
      </c>
      <c r="E102" s="366">
        <v>95</v>
      </c>
    </row>
    <row r="103" spans="1:5" ht="14.4" x14ac:dyDescent="0.3">
      <c r="A103" s="362">
        <v>15</v>
      </c>
      <c r="B103" s="363" t="s">
        <v>171</v>
      </c>
      <c r="C103" s="364" t="s">
        <v>1048</v>
      </c>
      <c r="D103" s="365">
        <v>475</v>
      </c>
      <c r="E103" s="366">
        <v>95</v>
      </c>
    </row>
    <row r="104" spans="1:5" ht="14.4" x14ac:dyDescent="0.3">
      <c r="A104" s="362">
        <v>15</v>
      </c>
      <c r="B104" s="363" t="s">
        <v>188</v>
      </c>
      <c r="C104" s="364" t="s">
        <v>1049</v>
      </c>
      <c r="D104" s="365">
        <v>475</v>
      </c>
      <c r="E104" s="366">
        <v>95</v>
      </c>
    </row>
    <row r="105" spans="1:5" ht="14.4" x14ac:dyDescent="0.3">
      <c r="A105" s="362">
        <v>15</v>
      </c>
      <c r="B105" s="363" t="s">
        <v>215</v>
      </c>
      <c r="C105" s="364" t="s">
        <v>1050</v>
      </c>
      <c r="D105" s="365">
        <v>475</v>
      </c>
      <c r="E105" s="366">
        <v>95</v>
      </c>
    </row>
    <row r="106" spans="1:5" ht="14.4" x14ac:dyDescent="0.3">
      <c r="A106" s="362">
        <v>15</v>
      </c>
      <c r="B106" s="363" t="s">
        <v>203</v>
      </c>
      <c r="C106" s="364" t="s">
        <v>1051</v>
      </c>
      <c r="D106" s="365">
        <v>475</v>
      </c>
      <c r="E106" s="366">
        <v>95</v>
      </c>
    </row>
    <row r="107" spans="1:5" ht="14.4" x14ac:dyDescent="0.3">
      <c r="A107" s="362">
        <v>16</v>
      </c>
      <c r="B107" s="363" t="s">
        <v>198</v>
      </c>
      <c r="C107" s="364" t="s">
        <v>1052</v>
      </c>
      <c r="D107" s="365">
        <v>474</v>
      </c>
      <c r="E107" s="366">
        <v>94.8</v>
      </c>
    </row>
    <row r="108" spans="1:5" ht="14.4" x14ac:dyDescent="0.3">
      <c r="A108" s="362">
        <v>16</v>
      </c>
      <c r="B108" s="363" t="s">
        <v>199</v>
      </c>
      <c r="C108" s="364" t="s">
        <v>1053</v>
      </c>
      <c r="D108" s="365">
        <v>474</v>
      </c>
      <c r="E108" s="366">
        <v>94.8</v>
      </c>
    </row>
    <row r="109" spans="1:5" ht="14.4" x14ac:dyDescent="0.3">
      <c r="A109" s="362">
        <v>16</v>
      </c>
      <c r="B109" s="363" t="s">
        <v>198</v>
      </c>
      <c r="C109" s="364" t="s">
        <v>1054</v>
      </c>
      <c r="D109" s="365">
        <v>474</v>
      </c>
      <c r="E109" s="366">
        <v>94.8</v>
      </c>
    </row>
    <row r="110" spans="1:5" ht="14.4" x14ac:dyDescent="0.3">
      <c r="A110" s="362">
        <v>16</v>
      </c>
      <c r="B110" s="363" t="s">
        <v>187</v>
      </c>
      <c r="C110" s="364" t="s">
        <v>1055</v>
      </c>
      <c r="D110" s="365">
        <v>474</v>
      </c>
      <c r="E110" s="366">
        <v>94.8</v>
      </c>
    </row>
    <row r="111" spans="1:5" ht="14.4" x14ac:dyDescent="0.3">
      <c r="A111" s="362">
        <v>16</v>
      </c>
      <c r="B111" s="363" t="s">
        <v>192</v>
      </c>
      <c r="C111" s="364" t="s">
        <v>1056</v>
      </c>
      <c r="D111" s="365">
        <v>474</v>
      </c>
      <c r="E111" s="366">
        <v>94.8</v>
      </c>
    </row>
    <row r="112" spans="1:5" ht="14.4" x14ac:dyDescent="0.3">
      <c r="A112" s="362">
        <v>16</v>
      </c>
      <c r="B112" s="363" t="s">
        <v>209</v>
      </c>
      <c r="C112" s="364" t="s">
        <v>1057</v>
      </c>
      <c r="D112" s="365">
        <v>474</v>
      </c>
      <c r="E112" s="366">
        <v>94.8</v>
      </c>
    </row>
    <row r="113" spans="1:5" ht="14.4" x14ac:dyDescent="0.3">
      <c r="A113" s="362">
        <v>16</v>
      </c>
      <c r="B113" s="363" t="s">
        <v>199</v>
      </c>
      <c r="C113" s="364" t="s">
        <v>1058</v>
      </c>
      <c r="D113" s="365">
        <v>474</v>
      </c>
      <c r="E113" s="366">
        <v>94.8</v>
      </c>
    </row>
    <row r="114" spans="1:5" ht="14.4" x14ac:dyDescent="0.3">
      <c r="A114" s="362">
        <v>16</v>
      </c>
      <c r="B114" s="363" t="s">
        <v>171</v>
      </c>
      <c r="C114" s="364" t="s">
        <v>1059</v>
      </c>
      <c r="D114" s="365">
        <v>474</v>
      </c>
      <c r="E114" s="366">
        <v>94.8</v>
      </c>
    </row>
    <row r="115" spans="1:5" ht="14.4" x14ac:dyDescent="0.3">
      <c r="A115" s="362">
        <v>16</v>
      </c>
      <c r="B115" s="363" t="s">
        <v>159</v>
      </c>
      <c r="C115" s="364" t="s">
        <v>1060</v>
      </c>
      <c r="D115" s="365">
        <v>474</v>
      </c>
      <c r="E115" s="366">
        <v>94.8</v>
      </c>
    </row>
    <row r="116" spans="1:5" ht="14.4" x14ac:dyDescent="0.3">
      <c r="A116" s="362">
        <v>16</v>
      </c>
      <c r="B116" s="363" t="s">
        <v>159</v>
      </c>
      <c r="C116" s="364" t="s">
        <v>1061</v>
      </c>
      <c r="D116" s="365">
        <v>474</v>
      </c>
      <c r="E116" s="366">
        <v>94.8</v>
      </c>
    </row>
    <row r="117" spans="1:5" ht="14.4" x14ac:dyDescent="0.3">
      <c r="A117" s="362">
        <v>16</v>
      </c>
      <c r="B117" s="363" t="s">
        <v>178</v>
      </c>
      <c r="C117" s="364" t="s">
        <v>1062</v>
      </c>
      <c r="D117" s="365">
        <v>474</v>
      </c>
      <c r="E117" s="366">
        <v>94.8</v>
      </c>
    </row>
    <row r="118" spans="1:5" ht="14.4" x14ac:dyDescent="0.3">
      <c r="A118" s="362">
        <v>16</v>
      </c>
      <c r="B118" s="363" t="s">
        <v>209</v>
      </c>
      <c r="C118" s="364" t="s">
        <v>1063</v>
      </c>
      <c r="D118" s="365">
        <v>474</v>
      </c>
      <c r="E118" s="366">
        <v>94.8</v>
      </c>
    </row>
    <row r="119" spans="1:5" ht="14.4" x14ac:dyDescent="0.3">
      <c r="A119" s="362">
        <v>17</v>
      </c>
      <c r="B119" s="363" t="s">
        <v>193</v>
      </c>
      <c r="C119" s="364" t="s">
        <v>1064</v>
      </c>
      <c r="D119" s="365">
        <v>473</v>
      </c>
      <c r="E119" s="366">
        <v>94.6</v>
      </c>
    </row>
    <row r="120" spans="1:5" ht="14.4" x14ac:dyDescent="0.3">
      <c r="A120" s="362">
        <v>17</v>
      </c>
      <c r="B120" s="363" t="s">
        <v>213</v>
      </c>
      <c r="C120" s="364" t="s">
        <v>1065</v>
      </c>
      <c r="D120" s="365">
        <v>473</v>
      </c>
      <c r="E120" s="366">
        <v>94.6</v>
      </c>
    </row>
    <row r="121" spans="1:5" ht="14.4" x14ac:dyDescent="0.3">
      <c r="A121" s="362">
        <v>17</v>
      </c>
      <c r="B121" s="363" t="s">
        <v>161</v>
      </c>
      <c r="C121" s="364" t="s">
        <v>1066</v>
      </c>
      <c r="D121" s="365">
        <v>473</v>
      </c>
      <c r="E121" s="366">
        <v>94.6</v>
      </c>
    </row>
    <row r="122" spans="1:5" ht="14.4" x14ac:dyDescent="0.3">
      <c r="A122" s="362">
        <v>17</v>
      </c>
      <c r="B122" s="363" t="s">
        <v>157</v>
      </c>
      <c r="C122" s="364" t="s">
        <v>1067</v>
      </c>
      <c r="D122" s="365">
        <v>473</v>
      </c>
      <c r="E122" s="366">
        <v>94.6</v>
      </c>
    </row>
    <row r="123" spans="1:5" ht="14.4" x14ac:dyDescent="0.3">
      <c r="A123" s="362">
        <v>17</v>
      </c>
      <c r="B123" s="363" t="s">
        <v>214</v>
      </c>
      <c r="C123" s="364" t="s">
        <v>1068</v>
      </c>
      <c r="D123" s="365">
        <v>473</v>
      </c>
      <c r="E123" s="366">
        <v>94.6</v>
      </c>
    </row>
    <row r="124" spans="1:5" ht="14.4" x14ac:dyDescent="0.3">
      <c r="A124" s="362">
        <v>17</v>
      </c>
      <c r="B124" s="363" t="s">
        <v>199</v>
      </c>
      <c r="C124" s="364" t="s">
        <v>1069</v>
      </c>
      <c r="D124" s="365">
        <v>473</v>
      </c>
      <c r="E124" s="366">
        <v>94.6</v>
      </c>
    </row>
    <row r="125" spans="1:5" ht="14.4" x14ac:dyDescent="0.3">
      <c r="A125" s="362">
        <v>17</v>
      </c>
      <c r="B125" s="363" t="s">
        <v>209</v>
      </c>
      <c r="C125" s="364" t="s">
        <v>1070</v>
      </c>
      <c r="D125" s="365">
        <v>473</v>
      </c>
      <c r="E125" s="366">
        <v>94.6</v>
      </c>
    </row>
    <row r="126" spans="1:5" ht="14.4" x14ac:dyDescent="0.3">
      <c r="A126" s="362">
        <v>17</v>
      </c>
      <c r="B126" s="363" t="s">
        <v>155</v>
      </c>
      <c r="C126" s="364" t="s">
        <v>1071</v>
      </c>
      <c r="D126" s="365">
        <v>473</v>
      </c>
      <c r="E126" s="366">
        <v>94.6</v>
      </c>
    </row>
    <row r="127" spans="1:5" ht="14.4" x14ac:dyDescent="0.3">
      <c r="A127" s="362">
        <v>18</v>
      </c>
      <c r="B127" s="363" t="s">
        <v>163</v>
      </c>
      <c r="C127" s="364" t="s">
        <v>1072</v>
      </c>
      <c r="D127" s="365">
        <v>472</v>
      </c>
      <c r="E127" s="366">
        <v>94.4</v>
      </c>
    </row>
    <row r="128" spans="1:5" ht="14.4" x14ac:dyDescent="0.3">
      <c r="A128" s="362">
        <v>18</v>
      </c>
      <c r="B128" s="363" t="s">
        <v>168</v>
      </c>
      <c r="C128" s="364" t="s">
        <v>1073</v>
      </c>
      <c r="D128" s="365">
        <v>472</v>
      </c>
      <c r="E128" s="366">
        <v>94.4</v>
      </c>
    </row>
    <row r="129" spans="1:5" ht="14.4" x14ac:dyDescent="0.3">
      <c r="A129" s="362">
        <v>18</v>
      </c>
      <c r="B129" s="363" t="s">
        <v>215</v>
      </c>
      <c r="C129" s="364" t="s">
        <v>1074</v>
      </c>
      <c r="D129" s="365">
        <v>472</v>
      </c>
      <c r="E129" s="366">
        <v>94.4</v>
      </c>
    </row>
    <row r="130" spans="1:5" ht="14.4" x14ac:dyDescent="0.3">
      <c r="A130" s="362">
        <v>18</v>
      </c>
      <c r="B130" s="363" t="s">
        <v>213</v>
      </c>
      <c r="C130" s="364" t="s">
        <v>1075</v>
      </c>
      <c r="D130" s="365">
        <v>472</v>
      </c>
      <c r="E130" s="366">
        <v>94.4</v>
      </c>
    </row>
    <row r="131" spans="1:5" ht="14.4" x14ac:dyDescent="0.3">
      <c r="A131" s="362">
        <v>18</v>
      </c>
      <c r="B131" s="363" t="s">
        <v>193</v>
      </c>
      <c r="C131" s="364" t="s">
        <v>1076</v>
      </c>
      <c r="D131" s="365">
        <v>472</v>
      </c>
      <c r="E131" s="366">
        <v>94.4</v>
      </c>
    </row>
    <row r="132" spans="1:5" ht="14.4" x14ac:dyDescent="0.3">
      <c r="A132" s="362">
        <v>18</v>
      </c>
      <c r="B132" s="363" t="s">
        <v>213</v>
      </c>
      <c r="C132" s="364" t="s">
        <v>1077</v>
      </c>
      <c r="D132" s="365">
        <v>472</v>
      </c>
      <c r="E132" s="366">
        <v>94.4</v>
      </c>
    </row>
    <row r="133" spans="1:5" ht="14.4" x14ac:dyDescent="0.3">
      <c r="A133" s="362">
        <v>18</v>
      </c>
      <c r="B133" s="363" t="s">
        <v>211</v>
      </c>
      <c r="C133" s="364" t="s">
        <v>1078</v>
      </c>
      <c r="D133" s="365">
        <v>472</v>
      </c>
      <c r="E133" s="366">
        <v>94.4</v>
      </c>
    </row>
    <row r="134" spans="1:5" ht="14.4" x14ac:dyDescent="0.3">
      <c r="A134" s="362">
        <v>18</v>
      </c>
      <c r="B134" s="363" t="s">
        <v>193</v>
      </c>
      <c r="C134" s="364" t="s">
        <v>1079</v>
      </c>
      <c r="D134" s="365">
        <v>472</v>
      </c>
      <c r="E134" s="366">
        <v>94.4</v>
      </c>
    </row>
    <row r="135" spans="1:5" ht="14.4" x14ac:dyDescent="0.3">
      <c r="A135" s="362">
        <v>18</v>
      </c>
      <c r="B135" s="363" t="s">
        <v>193</v>
      </c>
      <c r="C135" s="364" t="s">
        <v>1080</v>
      </c>
      <c r="D135" s="365">
        <v>472</v>
      </c>
      <c r="E135" s="366">
        <v>94.4</v>
      </c>
    </row>
    <row r="136" spans="1:5" ht="14.4" x14ac:dyDescent="0.3">
      <c r="A136" s="362">
        <v>19</v>
      </c>
      <c r="B136" s="363" t="s">
        <v>187</v>
      </c>
      <c r="C136" s="364" t="s">
        <v>1081</v>
      </c>
      <c r="D136" s="365">
        <v>471</v>
      </c>
      <c r="E136" s="366">
        <v>94.2</v>
      </c>
    </row>
    <row r="137" spans="1:5" ht="14.4" x14ac:dyDescent="0.3">
      <c r="A137" s="362">
        <v>19</v>
      </c>
      <c r="B137" s="363" t="s">
        <v>171</v>
      </c>
      <c r="C137" s="364" t="s">
        <v>1082</v>
      </c>
      <c r="D137" s="365">
        <v>471</v>
      </c>
      <c r="E137" s="366">
        <v>94.2</v>
      </c>
    </row>
    <row r="138" spans="1:5" ht="14.4" x14ac:dyDescent="0.3">
      <c r="A138" s="362">
        <v>19</v>
      </c>
      <c r="B138" s="363" t="s">
        <v>214</v>
      </c>
      <c r="C138" s="364" t="s">
        <v>1083</v>
      </c>
      <c r="D138" s="365">
        <v>471</v>
      </c>
      <c r="E138" s="366">
        <v>94.2</v>
      </c>
    </row>
    <row r="139" spans="1:5" ht="14.4" x14ac:dyDescent="0.3">
      <c r="A139" s="362">
        <v>19</v>
      </c>
      <c r="B139" s="363" t="s">
        <v>198</v>
      </c>
      <c r="C139" s="364" t="s">
        <v>1084</v>
      </c>
      <c r="D139" s="365">
        <v>471</v>
      </c>
      <c r="E139" s="366">
        <v>94.2</v>
      </c>
    </row>
    <row r="140" spans="1:5" ht="14.4" x14ac:dyDescent="0.3">
      <c r="A140" s="362">
        <v>19</v>
      </c>
      <c r="B140" s="363" t="s">
        <v>199</v>
      </c>
      <c r="C140" s="364" t="s">
        <v>1085</v>
      </c>
      <c r="D140" s="365">
        <v>471</v>
      </c>
      <c r="E140" s="366">
        <v>94.2</v>
      </c>
    </row>
    <row r="141" spans="1:5" ht="14.4" x14ac:dyDescent="0.3">
      <c r="A141" s="362">
        <v>19</v>
      </c>
      <c r="B141" s="363" t="s">
        <v>216</v>
      </c>
      <c r="C141" s="364" t="s">
        <v>1086</v>
      </c>
      <c r="D141" s="365">
        <v>471</v>
      </c>
      <c r="E141" s="366">
        <v>94.2</v>
      </c>
    </row>
    <row r="142" spans="1:5" ht="14.4" x14ac:dyDescent="0.3">
      <c r="A142" s="362">
        <v>19</v>
      </c>
      <c r="B142" s="363" t="s">
        <v>209</v>
      </c>
      <c r="C142" s="364" t="s">
        <v>1087</v>
      </c>
      <c r="D142" s="365">
        <v>471</v>
      </c>
      <c r="E142" s="366">
        <v>94.2</v>
      </c>
    </row>
    <row r="143" spans="1:5" ht="14.4" x14ac:dyDescent="0.3">
      <c r="A143" s="362">
        <v>19</v>
      </c>
      <c r="B143" s="363" t="s">
        <v>171</v>
      </c>
      <c r="C143" s="364" t="s">
        <v>1088</v>
      </c>
      <c r="D143" s="365">
        <v>471</v>
      </c>
      <c r="E143" s="366">
        <v>94.2</v>
      </c>
    </row>
    <row r="144" spans="1:5" ht="14.4" x14ac:dyDescent="0.3">
      <c r="A144" s="362">
        <v>19</v>
      </c>
      <c r="B144" s="363" t="s">
        <v>157</v>
      </c>
      <c r="C144" s="364" t="s">
        <v>1089</v>
      </c>
      <c r="D144" s="365">
        <v>471</v>
      </c>
      <c r="E144" s="366">
        <v>94.2</v>
      </c>
    </row>
    <row r="145" spans="1:5" ht="14.4" x14ac:dyDescent="0.3">
      <c r="A145" s="362">
        <v>19</v>
      </c>
      <c r="B145" s="363" t="s">
        <v>159</v>
      </c>
      <c r="C145" s="364" t="s">
        <v>1090</v>
      </c>
      <c r="D145" s="365">
        <v>471</v>
      </c>
      <c r="E145" s="366">
        <v>94.2</v>
      </c>
    </row>
    <row r="146" spans="1:5" ht="14.4" x14ac:dyDescent="0.3">
      <c r="A146" s="362">
        <v>19</v>
      </c>
      <c r="B146" s="363" t="s">
        <v>189</v>
      </c>
      <c r="C146" s="364" t="s">
        <v>1091</v>
      </c>
      <c r="D146" s="365">
        <v>471</v>
      </c>
      <c r="E146" s="366">
        <v>94.2</v>
      </c>
    </row>
    <row r="147" spans="1:5" ht="14.4" x14ac:dyDescent="0.3">
      <c r="A147" s="362">
        <v>19</v>
      </c>
      <c r="B147" s="363" t="s">
        <v>216</v>
      </c>
      <c r="C147" s="364" t="s">
        <v>1092</v>
      </c>
      <c r="D147" s="365">
        <v>471</v>
      </c>
      <c r="E147" s="366">
        <v>94.2</v>
      </c>
    </row>
    <row r="148" spans="1:5" ht="14.4" x14ac:dyDescent="0.3">
      <c r="A148" s="362">
        <v>20</v>
      </c>
      <c r="B148" s="363" t="s">
        <v>192</v>
      </c>
      <c r="C148" s="364" t="s">
        <v>1093</v>
      </c>
      <c r="D148" s="365">
        <v>470</v>
      </c>
      <c r="E148" s="366">
        <v>94</v>
      </c>
    </row>
    <row r="149" spans="1:5" ht="14.4" x14ac:dyDescent="0.3">
      <c r="A149" s="362">
        <v>20</v>
      </c>
      <c r="B149" s="363" t="s">
        <v>181</v>
      </c>
      <c r="C149" s="364" t="s">
        <v>1094</v>
      </c>
      <c r="D149" s="365">
        <v>470</v>
      </c>
      <c r="E149" s="366">
        <v>94</v>
      </c>
    </row>
    <row r="150" spans="1:5" ht="14.4" x14ac:dyDescent="0.3">
      <c r="A150" s="362">
        <v>20</v>
      </c>
      <c r="B150" s="363" t="s">
        <v>171</v>
      </c>
      <c r="C150" s="364" t="s">
        <v>1095</v>
      </c>
      <c r="D150" s="365">
        <v>470</v>
      </c>
      <c r="E150" s="366">
        <v>94</v>
      </c>
    </row>
    <row r="151" spans="1:5" ht="14.4" x14ac:dyDescent="0.3">
      <c r="A151" s="362">
        <v>20</v>
      </c>
      <c r="B151" s="363" t="s">
        <v>168</v>
      </c>
      <c r="C151" s="364" t="s">
        <v>1096</v>
      </c>
      <c r="D151" s="365">
        <v>470</v>
      </c>
      <c r="E151" s="366">
        <v>94</v>
      </c>
    </row>
    <row r="152" spans="1:5" ht="14.4" x14ac:dyDescent="0.3">
      <c r="A152" s="362">
        <v>20</v>
      </c>
      <c r="B152" s="363" t="s">
        <v>168</v>
      </c>
      <c r="C152" s="364" t="s">
        <v>1097</v>
      </c>
      <c r="D152" s="365">
        <v>470</v>
      </c>
      <c r="E152" s="366">
        <v>94</v>
      </c>
    </row>
    <row r="153" spans="1:5" ht="14.4" x14ac:dyDescent="0.3">
      <c r="A153" s="362">
        <v>20</v>
      </c>
      <c r="B153" s="363" t="s">
        <v>198</v>
      </c>
      <c r="C153" s="364" t="s">
        <v>1098</v>
      </c>
      <c r="D153" s="365">
        <v>470</v>
      </c>
      <c r="E153" s="366">
        <v>94</v>
      </c>
    </row>
    <row r="154" spans="1:5" ht="14.4" x14ac:dyDescent="0.3">
      <c r="A154" s="362">
        <v>20</v>
      </c>
      <c r="B154" s="363" t="s">
        <v>215</v>
      </c>
      <c r="C154" s="364" t="s">
        <v>1099</v>
      </c>
      <c r="D154" s="365">
        <v>470</v>
      </c>
      <c r="E154" s="366">
        <v>94</v>
      </c>
    </row>
    <row r="155" spans="1:5" ht="14.4" x14ac:dyDescent="0.3">
      <c r="A155" s="362">
        <v>20</v>
      </c>
      <c r="B155" s="363" t="s">
        <v>208</v>
      </c>
      <c r="C155" s="364" t="s">
        <v>1100</v>
      </c>
      <c r="D155" s="365">
        <v>470</v>
      </c>
      <c r="E155" s="366">
        <v>94</v>
      </c>
    </row>
    <row r="156" spans="1:5" ht="14.4" x14ac:dyDescent="0.3">
      <c r="A156" s="362">
        <v>20</v>
      </c>
      <c r="B156" s="363" t="s">
        <v>184</v>
      </c>
      <c r="C156" s="364" t="s">
        <v>1101</v>
      </c>
      <c r="D156" s="365">
        <v>470</v>
      </c>
      <c r="E156" s="366">
        <v>94</v>
      </c>
    </row>
    <row r="157" spans="1:5" ht="14.4" x14ac:dyDescent="0.3">
      <c r="A157" s="362">
        <v>21</v>
      </c>
      <c r="B157" s="363" t="s">
        <v>188</v>
      </c>
      <c r="C157" s="364" t="s">
        <v>1102</v>
      </c>
      <c r="D157" s="365">
        <v>469</v>
      </c>
      <c r="E157" s="366">
        <v>93.8</v>
      </c>
    </row>
    <row r="158" spans="1:5" ht="14.4" x14ac:dyDescent="0.3">
      <c r="A158" s="362">
        <v>21</v>
      </c>
      <c r="B158" s="363" t="s">
        <v>198</v>
      </c>
      <c r="C158" s="364" t="s">
        <v>1103</v>
      </c>
      <c r="D158" s="365">
        <v>469</v>
      </c>
      <c r="E158" s="366">
        <v>93.8</v>
      </c>
    </row>
    <row r="159" spans="1:5" ht="14.4" x14ac:dyDescent="0.3">
      <c r="A159" s="362">
        <v>21</v>
      </c>
      <c r="B159" s="363" t="s">
        <v>192</v>
      </c>
      <c r="C159" s="364" t="s">
        <v>1104</v>
      </c>
      <c r="D159" s="365">
        <v>469</v>
      </c>
      <c r="E159" s="366">
        <v>93.8</v>
      </c>
    </row>
    <row r="160" spans="1:5" ht="14.4" x14ac:dyDescent="0.3">
      <c r="A160" s="362">
        <v>21</v>
      </c>
      <c r="B160" s="363" t="s">
        <v>208</v>
      </c>
      <c r="C160" s="364" t="s">
        <v>1105</v>
      </c>
      <c r="D160" s="365">
        <v>469</v>
      </c>
      <c r="E160" s="366">
        <v>93.8</v>
      </c>
    </row>
    <row r="161" spans="1:5" ht="14.4" x14ac:dyDescent="0.3">
      <c r="A161" s="362">
        <v>21</v>
      </c>
      <c r="B161" s="363" t="s">
        <v>213</v>
      </c>
      <c r="C161" s="364" t="s">
        <v>1106</v>
      </c>
      <c r="D161" s="365">
        <v>469</v>
      </c>
      <c r="E161" s="366">
        <v>93.8</v>
      </c>
    </row>
    <row r="162" spans="1:5" ht="14.4" x14ac:dyDescent="0.3">
      <c r="A162" s="362">
        <v>21</v>
      </c>
      <c r="B162" s="363" t="s">
        <v>192</v>
      </c>
      <c r="C162" s="364" t="s">
        <v>1107</v>
      </c>
      <c r="D162" s="365">
        <v>469</v>
      </c>
      <c r="E162" s="366">
        <v>93.8</v>
      </c>
    </row>
    <row r="163" spans="1:5" ht="14.4" x14ac:dyDescent="0.3">
      <c r="A163" s="362">
        <v>21</v>
      </c>
      <c r="B163" s="363" t="s">
        <v>188</v>
      </c>
      <c r="C163" s="364" t="s">
        <v>1108</v>
      </c>
      <c r="D163" s="365">
        <v>469</v>
      </c>
      <c r="E163" s="366">
        <v>93.8</v>
      </c>
    </row>
    <row r="164" spans="1:5" ht="14.4" x14ac:dyDescent="0.3">
      <c r="A164" s="362">
        <v>21</v>
      </c>
      <c r="B164" s="363" t="s">
        <v>213</v>
      </c>
      <c r="C164" s="364" t="s">
        <v>1109</v>
      </c>
      <c r="D164" s="365">
        <v>469</v>
      </c>
      <c r="E164" s="366">
        <v>93.8</v>
      </c>
    </row>
    <row r="165" spans="1:5" ht="14.4" x14ac:dyDescent="0.3">
      <c r="A165" s="362">
        <v>21</v>
      </c>
      <c r="B165" s="363" t="s">
        <v>177</v>
      </c>
      <c r="C165" s="364" t="s">
        <v>1110</v>
      </c>
      <c r="D165" s="365">
        <v>469</v>
      </c>
      <c r="E165" s="366">
        <v>93.8</v>
      </c>
    </row>
    <row r="166" spans="1:5" ht="14.4" x14ac:dyDescent="0.3">
      <c r="A166" s="362">
        <v>21</v>
      </c>
      <c r="B166" s="363" t="s">
        <v>188</v>
      </c>
      <c r="C166" s="364" t="s">
        <v>1111</v>
      </c>
      <c r="D166" s="365">
        <v>469</v>
      </c>
      <c r="E166" s="366">
        <v>93.8</v>
      </c>
    </row>
    <row r="167" spans="1:5" ht="14.4" x14ac:dyDescent="0.3">
      <c r="A167" s="362">
        <v>21</v>
      </c>
      <c r="B167" s="363" t="s">
        <v>208</v>
      </c>
      <c r="C167" s="364" t="s">
        <v>1112</v>
      </c>
      <c r="D167" s="365">
        <v>469</v>
      </c>
      <c r="E167" s="366">
        <v>93.8</v>
      </c>
    </row>
    <row r="168" spans="1:5" ht="14.4" x14ac:dyDescent="0.3">
      <c r="A168" s="362">
        <v>21</v>
      </c>
      <c r="B168" s="363" t="s">
        <v>171</v>
      </c>
      <c r="C168" s="364" t="s">
        <v>1113</v>
      </c>
      <c r="D168" s="365">
        <v>469</v>
      </c>
      <c r="E168" s="366">
        <v>93.8</v>
      </c>
    </row>
    <row r="169" spans="1:5" ht="14.4" x14ac:dyDescent="0.3">
      <c r="A169" s="362">
        <v>22</v>
      </c>
      <c r="B169" s="363" t="s">
        <v>161</v>
      </c>
      <c r="C169" s="364" t="s">
        <v>1114</v>
      </c>
      <c r="D169" s="365">
        <v>468</v>
      </c>
      <c r="E169" s="366">
        <v>93.6</v>
      </c>
    </row>
    <row r="170" spans="1:5" ht="14.4" x14ac:dyDescent="0.3">
      <c r="A170" s="362">
        <v>22</v>
      </c>
      <c r="B170" s="363" t="s">
        <v>197</v>
      </c>
      <c r="C170" s="364" t="s">
        <v>1115</v>
      </c>
      <c r="D170" s="365">
        <v>468</v>
      </c>
      <c r="E170" s="366">
        <v>93.6</v>
      </c>
    </row>
    <row r="171" spans="1:5" ht="14.4" x14ac:dyDescent="0.3">
      <c r="A171" s="362">
        <v>22</v>
      </c>
      <c r="B171" s="363" t="s">
        <v>169</v>
      </c>
      <c r="C171" s="364" t="s">
        <v>1116</v>
      </c>
      <c r="D171" s="365">
        <v>468</v>
      </c>
      <c r="E171" s="366">
        <v>93.6</v>
      </c>
    </row>
    <row r="172" spans="1:5" ht="14.4" x14ac:dyDescent="0.3">
      <c r="A172" s="362">
        <v>22</v>
      </c>
      <c r="B172" s="363" t="s">
        <v>215</v>
      </c>
      <c r="C172" s="364" t="s">
        <v>1117</v>
      </c>
      <c r="D172" s="365">
        <v>468</v>
      </c>
      <c r="E172" s="366">
        <v>93.6</v>
      </c>
    </row>
    <row r="173" spans="1:5" ht="14.4" x14ac:dyDescent="0.3">
      <c r="A173" s="362">
        <v>22</v>
      </c>
      <c r="B173" s="363" t="s">
        <v>161</v>
      </c>
      <c r="C173" s="364" t="s">
        <v>1118</v>
      </c>
      <c r="D173" s="365">
        <v>468</v>
      </c>
      <c r="E173" s="366">
        <v>93.6</v>
      </c>
    </row>
    <row r="174" spans="1:5" ht="14.4" x14ac:dyDescent="0.3">
      <c r="A174" s="362">
        <v>22</v>
      </c>
      <c r="B174" s="363" t="s">
        <v>187</v>
      </c>
      <c r="C174" s="364" t="s">
        <v>1119</v>
      </c>
      <c r="D174" s="365">
        <v>468</v>
      </c>
      <c r="E174" s="366">
        <v>93.6</v>
      </c>
    </row>
    <row r="175" spans="1:5" ht="14.4" x14ac:dyDescent="0.3">
      <c r="A175" s="362">
        <v>22</v>
      </c>
      <c r="B175" s="363" t="s">
        <v>199</v>
      </c>
      <c r="C175" s="364" t="s">
        <v>1120</v>
      </c>
      <c r="D175" s="365">
        <v>468</v>
      </c>
      <c r="E175" s="366">
        <v>93.6</v>
      </c>
    </row>
    <row r="176" spans="1:5" ht="14.4" x14ac:dyDescent="0.3">
      <c r="A176" s="362">
        <v>22</v>
      </c>
      <c r="B176" s="363" t="s">
        <v>194</v>
      </c>
      <c r="C176" s="364" t="s">
        <v>1121</v>
      </c>
      <c r="D176" s="365">
        <v>468</v>
      </c>
      <c r="E176" s="366">
        <v>93.6</v>
      </c>
    </row>
    <row r="177" spans="1:5" ht="14.4" x14ac:dyDescent="0.3">
      <c r="A177" s="362">
        <v>23</v>
      </c>
      <c r="B177" s="363" t="s">
        <v>187</v>
      </c>
      <c r="C177" s="364" t="s">
        <v>1122</v>
      </c>
      <c r="D177" s="365">
        <v>467</v>
      </c>
      <c r="E177" s="366">
        <v>93.4</v>
      </c>
    </row>
    <row r="178" spans="1:5" ht="14.4" x14ac:dyDescent="0.3">
      <c r="A178" s="362">
        <v>23</v>
      </c>
      <c r="B178" s="363" t="s">
        <v>161</v>
      </c>
      <c r="C178" s="364" t="s">
        <v>1123</v>
      </c>
      <c r="D178" s="365">
        <v>467</v>
      </c>
      <c r="E178" s="366">
        <v>93.4</v>
      </c>
    </row>
    <row r="179" spans="1:5" ht="14.4" x14ac:dyDescent="0.3">
      <c r="A179" s="362">
        <v>23</v>
      </c>
      <c r="B179" s="363" t="s">
        <v>158</v>
      </c>
      <c r="C179" s="364" t="s">
        <v>1124</v>
      </c>
      <c r="D179" s="365">
        <v>467</v>
      </c>
      <c r="E179" s="366">
        <v>93.4</v>
      </c>
    </row>
    <row r="180" spans="1:5" ht="28.8" x14ac:dyDescent="0.3">
      <c r="A180" s="362">
        <v>23</v>
      </c>
      <c r="B180" s="363" t="s">
        <v>192</v>
      </c>
      <c r="C180" s="364" t="s">
        <v>1125</v>
      </c>
      <c r="D180" s="365">
        <v>467</v>
      </c>
      <c r="E180" s="366">
        <v>93.4</v>
      </c>
    </row>
    <row r="181" spans="1:5" ht="14.4" x14ac:dyDescent="0.3">
      <c r="A181" s="362">
        <v>23</v>
      </c>
      <c r="B181" s="363" t="s">
        <v>211</v>
      </c>
      <c r="C181" s="364" t="s">
        <v>1126</v>
      </c>
      <c r="D181" s="365">
        <v>467</v>
      </c>
      <c r="E181" s="366">
        <v>93.4</v>
      </c>
    </row>
    <row r="182" spans="1:5" ht="14.4" x14ac:dyDescent="0.3">
      <c r="A182" s="362">
        <v>23</v>
      </c>
      <c r="B182" s="363" t="s">
        <v>184</v>
      </c>
      <c r="C182" s="364" t="s">
        <v>1127</v>
      </c>
      <c r="D182" s="365">
        <v>467</v>
      </c>
      <c r="E182" s="366">
        <v>93.4</v>
      </c>
    </row>
    <row r="183" spans="1:5" ht="14.4" x14ac:dyDescent="0.3">
      <c r="A183" s="362">
        <v>23</v>
      </c>
      <c r="B183" s="363" t="s">
        <v>200</v>
      </c>
      <c r="C183" s="364" t="s">
        <v>1128</v>
      </c>
      <c r="D183" s="365">
        <v>467</v>
      </c>
      <c r="E183" s="366">
        <v>93.4</v>
      </c>
    </row>
    <row r="184" spans="1:5" ht="14.4" x14ac:dyDescent="0.3">
      <c r="A184" s="362">
        <v>23</v>
      </c>
      <c r="B184" s="363" t="s">
        <v>208</v>
      </c>
      <c r="C184" s="364" t="s">
        <v>1129</v>
      </c>
      <c r="D184" s="365">
        <v>467</v>
      </c>
      <c r="E184" s="366">
        <v>93.4</v>
      </c>
    </row>
    <row r="185" spans="1:5" ht="14.4" x14ac:dyDescent="0.3">
      <c r="A185" s="362">
        <v>23</v>
      </c>
      <c r="B185" s="363" t="s">
        <v>192</v>
      </c>
      <c r="C185" s="364" t="s">
        <v>1130</v>
      </c>
      <c r="D185" s="365">
        <v>467</v>
      </c>
      <c r="E185" s="366">
        <v>93.4</v>
      </c>
    </row>
    <row r="186" spans="1:5" ht="14.4" x14ac:dyDescent="0.3">
      <c r="A186" s="362">
        <v>23</v>
      </c>
      <c r="B186" s="363" t="s">
        <v>199</v>
      </c>
      <c r="C186" s="364" t="s">
        <v>1131</v>
      </c>
      <c r="D186" s="365">
        <v>467</v>
      </c>
      <c r="E186" s="366">
        <v>93.4</v>
      </c>
    </row>
    <row r="187" spans="1:5" ht="14.4" x14ac:dyDescent="0.3">
      <c r="A187" s="362">
        <v>23</v>
      </c>
      <c r="B187" s="363" t="s">
        <v>201</v>
      </c>
      <c r="C187" s="364" t="s">
        <v>1132</v>
      </c>
      <c r="D187" s="365">
        <v>467</v>
      </c>
      <c r="E187" s="366">
        <v>93.4</v>
      </c>
    </row>
    <row r="188" spans="1:5" ht="14.4" x14ac:dyDescent="0.3">
      <c r="A188" s="362">
        <v>24</v>
      </c>
      <c r="B188" s="363" t="s">
        <v>192</v>
      </c>
      <c r="C188" s="364" t="s">
        <v>1133</v>
      </c>
      <c r="D188" s="365">
        <v>466</v>
      </c>
      <c r="E188" s="366">
        <v>93.2</v>
      </c>
    </row>
    <row r="189" spans="1:5" ht="14.4" x14ac:dyDescent="0.3">
      <c r="A189" s="362">
        <v>24</v>
      </c>
      <c r="B189" s="363" t="s">
        <v>171</v>
      </c>
      <c r="C189" s="364" t="s">
        <v>1134</v>
      </c>
      <c r="D189" s="365">
        <v>466</v>
      </c>
      <c r="E189" s="366">
        <v>93.2</v>
      </c>
    </row>
    <row r="190" spans="1:5" ht="14.4" x14ac:dyDescent="0.3">
      <c r="A190" s="362">
        <v>24</v>
      </c>
      <c r="B190" s="363" t="s">
        <v>204</v>
      </c>
      <c r="C190" s="364" t="s">
        <v>1135</v>
      </c>
      <c r="D190" s="365">
        <v>466</v>
      </c>
      <c r="E190" s="366">
        <v>93.2</v>
      </c>
    </row>
    <row r="191" spans="1:5" ht="14.4" x14ac:dyDescent="0.3">
      <c r="A191" s="362">
        <v>24</v>
      </c>
      <c r="B191" s="363" t="s">
        <v>171</v>
      </c>
      <c r="C191" s="364" t="s">
        <v>1136</v>
      </c>
      <c r="D191" s="365">
        <v>466</v>
      </c>
      <c r="E191" s="366">
        <v>93.2</v>
      </c>
    </row>
    <row r="192" spans="1:5" ht="14.4" x14ac:dyDescent="0.3">
      <c r="A192" s="362">
        <v>24</v>
      </c>
      <c r="B192" s="363" t="s">
        <v>171</v>
      </c>
      <c r="C192" s="364" t="s">
        <v>1137</v>
      </c>
      <c r="D192" s="365">
        <v>466</v>
      </c>
      <c r="E192" s="366">
        <v>93.2</v>
      </c>
    </row>
    <row r="193" spans="1:5" ht="14.4" x14ac:dyDescent="0.3">
      <c r="A193" s="362">
        <v>24</v>
      </c>
      <c r="B193" s="363" t="s">
        <v>203</v>
      </c>
      <c r="C193" s="364" t="s">
        <v>1138</v>
      </c>
      <c r="D193" s="365">
        <v>466</v>
      </c>
      <c r="E193" s="366">
        <v>93.2</v>
      </c>
    </row>
    <row r="194" spans="1:5" ht="14.4" x14ac:dyDescent="0.3">
      <c r="A194" s="362">
        <v>25</v>
      </c>
      <c r="B194" s="363" t="s">
        <v>187</v>
      </c>
      <c r="C194" s="364" t="s">
        <v>1139</v>
      </c>
      <c r="D194" s="365">
        <v>465</v>
      </c>
      <c r="E194" s="366">
        <v>93</v>
      </c>
    </row>
    <row r="195" spans="1:5" ht="14.4" x14ac:dyDescent="0.3">
      <c r="A195" s="362">
        <v>25</v>
      </c>
      <c r="B195" s="363" t="s">
        <v>213</v>
      </c>
      <c r="C195" s="364" t="s">
        <v>1140</v>
      </c>
      <c r="D195" s="365">
        <v>465</v>
      </c>
      <c r="E195" s="366">
        <v>93</v>
      </c>
    </row>
    <row r="196" spans="1:5" ht="14.4" x14ac:dyDescent="0.3">
      <c r="A196" s="362">
        <v>25</v>
      </c>
      <c r="B196" s="363" t="s">
        <v>159</v>
      </c>
      <c r="C196" s="364" t="s">
        <v>1141</v>
      </c>
      <c r="D196" s="365">
        <v>465</v>
      </c>
      <c r="E196" s="366">
        <v>93</v>
      </c>
    </row>
    <row r="197" spans="1:5" ht="14.4" x14ac:dyDescent="0.3">
      <c r="A197" s="362">
        <v>25</v>
      </c>
      <c r="B197" s="363" t="s">
        <v>204</v>
      </c>
      <c r="C197" s="364" t="s">
        <v>1142</v>
      </c>
      <c r="D197" s="365">
        <v>465</v>
      </c>
      <c r="E197" s="366">
        <v>93</v>
      </c>
    </row>
    <row r="198" spans="1:5" ht="14.4" x14ac:dyDescent="0.3">
      <c r="A198" s="362">
        <v>25</v>
      </c>
      <c r="B198" s="363" t="s">
        <v>192</v>
      </c>
      <c r="C198" s="364" t="s">
        <v>1143</v>
      </c>
      <c r="D198" s="365">
        <v>465</v>
      </c>
      <c r="E198" s="366">
        <v>93</v>
      </c>
    </row>
    <row r="199" spans="1:5" ht="14.4" x14ac:dyDescent="0.3">
      <c r="A199" s="362">
        <v>25</v>
      </c>
      <c r="B199" s="363" t="s">
        <v>192</v>
      </c>
      <c r="C199" s="364" t="s">
        <v>1144</v>
      </c>
      <c r="D199" s="365">
        <v>465</v>
      </c>
      <c r="E199" s="366">
        <v>93</v>
      </c>
    </row>
    <row r="200" spans="1:5" ht="14.4" x14ac:dyDescent="0.3">
      <c r="A200" s="362">
        <v>25</v>
      </c>
      <c r="B200" s="363" t="s">
        <v>203</v>
      </c>
      <c r="C200" s="364" t="s">
        <v>1145</v>
      </c>
      <c r="D200" s="365">
        <v>465</v>
      </c>
      <c r="E200" s="366">
        <v>93</v>
      </c>
    </row>
    <row r="201" spans="1:5" ht="14.4" x14ac:dyDescent="0.3">
      <c r="A201" s="362">
        <v>25</v>
      </c>
      <c r="B201" s="363" t="s">
        <v>214</v>
      </c>
      <c r="C201" s="364" t="s">
        <v>1146</v>
      </c>
      <c r="D201" s="365">
        <v>465</v>
      </c>
      <c r="E201" s="366">
        <v>93</v>
      </c>
    </row>
    <row r="202" spans="1:5" ht="14.4" x14ac:dyDescent="0.3">
      <c r="A202" s="362">
        <v>25</v>
      </c>
      <c r="B202" s="363" t="s">
        <v>197</v>
      </c>
      <c r="C202" s="364" t="s">
        <v>1147</v>
      </c>
      <c r="D202" s="365">
        <v>465</v>
      </c>
      <c r="E202" s="366">
        <v>93</v>
      </c>
    </row>
    <row r="203" spans="1:5" ht="14.4" x14ac:dyDescent="0.3">
      <c r="A203" s="362">
        <v>25</v>
      </c>
      <c r="B203" s="363" t="s">
        <v>168</v>
      </c>
      <c r="C203" s="364" t="s">
        <v>1148</v>
      </c>
      <c r="D203" s="365">
        <v>465</v>
      </c>
      <c r="E203" s="366">
        <v>93</v>
      </c>
    </row>
    <row r="204" spans="1:5" ht="14.4" x14ac:dyDescent="0.3">
      <c r="A204" s="362">
        <v>25</v>
      </c>
      <c r="B204" s="363" t="s">
        <v>203</v>
      </c>
      <c r="C204" s="364" t="s">
        <v>1149</v>
      </c>
      <c r="D204" s="365">
        <v>465</v>
      </c>
      <c r="E204" s="366">
        <v>93</v>
      </c>
    </row>
    <row r="205" spans="1:5" ht="14.4" x14ac:dyDescent="0.3">
      <c r="A205" s="362">
        <v>25</v>
      </c>
      <c r="B205" s="363" t="s">
        <v>192</v>
      </c>
      <c r="C205" s="364" t="s">
        <v>1150</v>
      </c>
      <c r="D205" s="365">
        <v>465</v>
      </c>
      <c r="E205" s="366">
        <v>93</v>
      </c>
    </row>
    <row r="206" spans="1:5" ht="14.4" x14ac:dyDescent="0.3">
      <c r="A206" s="362">
        <v>26</v>
      </c>
      <c r="B206" s="363" t="s">
        <v>171</v>
      </c>
      <c r="C206" s="364" t="s">
        <v>1151</v>
      </c>
      <c r="D206" s="365">
        <v>464</v>
      </c>
      <c r="E206" s="366">
        <v>92.8</v>
      </c>
    </row>
    <row r="207" spans="1:5" ht="14.4" x14ac:dyDescent="0.3">
      <c r="A207" s="362">
        <v>26</v>
      </c>
      <c r="B207" s="363" t="s">
        <v>181</v>
      </c>
      <c r="C207" s="364" t="s">
        <v>1152</v>
      </c>
      <c r="D207" s="365">
        <v>464</v>
      </c>
      <c r="E207" s="366">
        <v>92.8</v>
      </c>
    </row>
    <row r="208" spans="1:5" ht="14.4" x14ac:dyDescent="0.3">
      <c r="A208" s="362">
        <v>26</v>
      </c>
      <c r="B208" s="363" t="s">
        <v>215</v>
      </c>
      <c r="C208" s="364" t="s">
        <v>1153</v>
      </c>
      <c r="D208" s="365">
        <v>464</v>
      </c>
      <c r="E208" s="366">
        <v>92.8</v>
      </c>
    </row>
    <row r="209" spans="1:5" ht="14.4" x14ac:dyDescent="0.3">
      <c r="A209" s="362">
        <v>26</v>
      </c>
      <c r="B209" s="363" t="s">
        <v>169</v>
      </c>
      <c r="C209" s="364" t="s">
        <v>1154</v>
      </c>
      <c r="D209" s="365">
        <v>464</v>
      </c>
      <c r="E209" s="366">
        <v>92.8</v>
      </c>
    </row>
    <row r="210" spans="1:5" ht="14.4" x14ac:dyDescent="0.3">
      <c r="A210" s="362">
        <v>26</v>
      </c>
      <c r="B210" s="363" t="s">
        <v>188</v>
      </c>
      <c r="C210" s="364" t="s">
        <v>1155</v>
      </c>
      <c r="D210" s="365">
        <v>464</v>
      </c>
      <c r="E210" s="366">
        <v>92.8</v>
      </c>
    </row>
    <row r="211" spans="1:5" ht="14.4" x14ac:dyDescent="0.3">
      <c r="A211" s="362">
        <v>26</v>
      </c>
      <c r="B211" s="363" t="s">
        <v>180</v>
      </c>
      <c r="C211" s="364" t="s">
        <v>1156</v>
      </c>
      <c r="D211" s="365">
        <v>464</v>
      </c>
      <c r="E211" s="366">
        <v>92.8</v>
      </c>
    </row>
    <row r="212" spans="1:5" ht="14.4" x14ac:dyDescent="0.3">
      <c r="A212" s="362">
        <v>26</v>
      </c>
      <c r="B212" s="363" t="s">
        <v>209</v>
      </c>
      <c r="C212" s="364" t="s">
        <v>1157</v>
      </c>
      <c r="D212" s="365">
        <v>464</v>
      </c>
      <c r="E212" s="366">
        <v>92.8</v>
      </c>
    </row>
    <row r="213" spans="1:5" ht="14.4" x14ac:dyDescent="0.3">
      <c r="A213" s="362">
        <v>26</v>
      </c>
      <c r="B213" s="363" t="s">
        <v>200</v>
      </c>
      <c r="C213" s="364" t="s">
        <v>1158</v>
      </c>
      <c r="D213" s="365">
        <v>464</v>
      </c>
      <c r="E213" s="366">
        <v>92.8</v>
      </c>
    </row>
    <row r="214" spans="1:5" ht="14.4" x14ac:dyDescent="0.3">
      <c r="A214" s="362">
        <v>27</v>
      </c>
      <c r="B214" s="363" t="s">
        <v>203</v>
      </c>
      <c r="C214" s="364" t="s">
        <v>1159</v>
      </c>
      <c r="D214" s="365">
        <v>463</v>
      </c>
      <c r="E214" s="366">
        <v>92.6</v>
      </c>
    </row>
    <row r="215" spans="1:5" ht="14.4" x14ac:dyDescent="0.3">
      <c r="A215" s="362">
        <v>27</v>
      </c>
      <c r="B215" s="363" t="s">
        <v>155</v>
      </c>
      <c r="C215" s="364" t="s">
        <v>1160</v>
      </c>
      <c r="D215" s="365">
        <v>463</v>
      </c>
      <c r="E215" s="366">
        <v>92.6</v>
      </c>
    </row>
    <row r="216" spans="1:5" ht="14.4" x14ac:dyDescent="0.3">
      <c r="A216" s="362">
        <v>27</v>
      </c>
      <c r="B216" s="363" t="s">
        <v>187</v>
      </c>
      <c r="C216" s="364" t="s">
        <v>1161</v>
      </c>
      <c r="D216" s="365">
        <v>463</v>
      </c>
      <c r="E216" s="366">
        <v>92.6</v>
      </c>
    </row>
    <row r="217" spans="1:5" ht="14.4" x14ac:dyDescent="0.3">
      <c r="A217" s="362">
        <v>27</v>
      </c>
      <c r="B217" s="363" t="s">
        <v>188</v>
      </c>
      <c r="C217" s="364" t="s">
        <v>1162</v>
      </c>
      <c r="D217" s="365">
        <v>463</v>
      </c>
      <c r="E217" s="366">
        <v>92.6</v>
      </c>
    </row>
    <row r="218" spans="1:5" ht="14.4" x14ac:dyDescent="0.3">
      <c r="A218" s="362">
        <v>27</v>
      </c>
      <c r="B218" s="363" t="s">
        <v>213</v>
      </c>
      <c r="C218" s="364" t="s">
        <v>1163</v>
      </c>
      <c r="D218" s="365">
        <v>463</v>
      </c>
      <c r="E218" s="366">
        <v>92.6</v>
      </c>
    </row>
    <row r="219" spans="1:5" ht="14.4" x14ac:dyDescent="0.3">
      <c r="A219" s="362">
        <v>27</v>
      </c>
      <c r="B219" s="363" t="s">
        <v>187</v>
      </c>
      <c r="C219" s="364" t="s">
        <v>1164</v>
      </c>
      <c r="D219" s="365">
        <v>463</v>
      </c>
      <c r="E219" s="366">
        <v>92.6</v>
      </c>
    </row>
    <row r="220" spans="1:5" ht="14.4" x14ac:dyDescent="0.3">
      <c r="A220" s="362">
        <v>27</v>
      </c>
      <c r="B220" s="363" t="s">
        <v>198</v>
      </c>
      <c r="C220" s="364" t="s">
        <v>1165</v>
      </c>
      <c r="D220" s="365">
        <v>463</v>
      </c>
      <c r="E220" s="366">
        <v>92.6</v>
      </c>
    </row>
    <row r="221" spans="1:5" ht="14.4" x14ac:dyDescent="0.3">
      <c r="A221" s="362">
        <v>27</v>
      </c>
      <c r="B221" s="363" t="s">
        <v>189</v>
      </c>
      <c r="C221" s="364" t="s">
        <v>1166</v>
      </c>
      <c r="D221" s="365">
        <v>463</v>
      </c>
      <c r="E221" s="366">
        <v>92.6</v>
      </c>
    </row>
    <row r="222" spans="1:5" ht="14.4" x14ac:dyDescent="0.3">
      <c r="A222" s="362">
        <v>28</v>
      </c>
      <c r="B222" s="363" t="s">
        <v>192</v>
      </c>
      <c r="C222" s="364" t="s">
        <v>1167</v>
      </c>
      <c r="D222" s="365">
        <v>462</v>
      </c>
      <c r="E222" s="366">
        <v>92.4</v>
      </c>
    </row>
    <row r="223" spans="1:5" ht="14.4" x14ac:dyDescent="0.3">
      <c r="A223" s="362">
        <v>28</v>
      </c>
      <c r="B223" s="363" t="s">
        <v>199</v>
      </c>
      <c r="C223" s="364" t="s">
        <v>1168</v>
      </c>
      <c r="D223" s="365">
        <v>462</v>
      </c>
      <c r="E223" s="366">
        <v>92.4</v>
      </c>
    </row>
    <row r="224" spans="1:5" ht="14.4" x14ac:dyDescent="0.3">
      <c r="A224" s="362">
        <v>28</v>
      </c>
      <c r="B224" s="363" t="s">
        <v>180</v>
      </c>
      <c r="C224" s="364" t="s">
        <v>1169</v>
      </c>
      <c r="D224" s="365">
        <v>462</v>
      </c>
      <c r="E224" s="366">
        <v>92.4</v>
      </c>
    </row>
    <row r="225" spans="1:5" ht="14.4" x14ac:dyDescent="0.3">
      <c r="A225" s="362">
        <v>28</v>
      </c>
      <c r="B225" s="363" t="s">
        <v>199</v>
      </c>
      <c r="C225" s="364" t="s">
        <v>1170</v>
      </c>
      <c r="D225" s="365">
        <v>462</v>
      </c>
      <c r="E225" s="366">
        <v>92.4</v>
      </c>
    </row>
    <row r="226" spans="1:5" ht="14.4" x14ac:dyDescent="0.3">
      <c r="A226" s="362">
        <v>28</v>
      </c>
      <c r="B226" s="363" t="s">
        <v>204</v>
      </c>
      <c r="C226" s="364" t="s">
        <v>1171</v>
      </c>
      <c r="D226" s="365">
        <v>462</v>
      </c>
      <c r="E226" s="366">
        <v>92.4</v>
      </c>
    </row>
    <row r="227" spans="1:5" ht="14.4" x14ac:dyDescent="0.3">
      <c r="A227" s="362">
        <v>28</v>
      </c>
      <c r="B227" s="363" t="s">
        <v>192</v>
      </c>
      <c r="C227" s="364" t="s">
        <v>1172</v>
      </c>
      <c r="D227" s="365">
        <v>462</v>
      </c>
      <c r="E227" s="366">
        <v>92.4</v>
      </c>
    </row>
    <row r="228" spans="1:5" ht="14.4" x14ac:dyDescent="0.3">
      <c r="A228" s="362">
        <v>29</v>
      </c>
      <c r="B228" s="363" t="s">
        <v>157</v>
      </c>
      <c r="C228" s="364" t="s">
        <v>1173</v>
      </c>
      <c r="D228" s="365">
        <v>461</v>
      </c>
      <c r="E228" s="366">
        <v>92.2</v>
      </c>
    </row>
    <row r="229" spans="1:5" ht="14.4" x14ac:dyDescent="0.3">
      <c r="A229" s="362">
        <v>29</v>
      </c>
      <c r="B229" s="363" t="s">
        <v>171</v>
      </c>
      <c r="C229" s="364" t="s">
        <v>1174</v>
      </c>
      <c r="D229" s="365">
        <v>461</v>
      </c>
      <c r="E229" s="366">
        <v>92.2</v>
      </c>
    </row>
    <row r="230" spans="1:5" ht="14.4" x14ac:dyDescent="0.3">
      <c r="A230" s="362">
        <v>29</v>
      </c>
      <c r="B230" s="363" t="s">
        <v>213</v>
      </c>
      <c r="C230" s="364" t="s">
        <v>1175</v>
      </c>
      <c r="D230" s="365">
        <v>461</v>
      </c>
      <c r="E230" s="366">
        <v>92.2</v>
      </c>
    </row>
    <row r="231" spans="1:5" ht="14.4" x14ac:dyDescent="0.3">
      <c r="A231" s="362">
        <v>29</v>
      </c>
      <c r="B231" s="363" t="s">
        <v>163</v>
      </c>
      <c r="C231" s="364" t="s">
        <v>1176</v>
      </c>
      <c r="D231" s="365">
        <v>461</v>
      </c>
      <c r="E231" s="366">
        <v>92.2</v>
      </c>
    </row>
    <row r="232" spans="1:5" ht="14.4" x14ac:dyDescent="0.3">
      <c r="A232" s="362">
        <v>29</v>
      </c>
      <c r="B232" s="363" t="s">
        <v>158</v>
      </c>
      <c r="C232" s="364" t="s">
        <v>1177</v>
      </c>
      <c r="D232" s="365">
        <v>461</v>
      </c>
      <c r="E232" s="366">
        <v>92.2</v>
      </c>
    </row>
    <row r="233" spans="1:5" ht="14.4" x14ac:dyDescent="0.3">
      <c r="A233" s="362">
        <v>29</v>
      </c>
      <c r="B233" s="363" t="s">
        <v>193</v>
      </c>
      <c r="C233" s="364" t="s">
        <v>1178</v>
      </c>
      <c r="D233" s="365">
        <v>461</v>
      </c>
      <c r="E233" s="366">
        <v>92.2</v>
      </c>
    </row>
    <row r="234" spans="1:5" ht="14.4" x14ac:dyDescent="0.3">
      <c r="A234" s="362">
        <v>29</v>
      </c>
      <c r="B234" s="363" t="s">
        <v>199</v>
      </c>
      <c r="C234" s="364" t="s">
        <v>1179</v>
      </c>
      <c r="D234" s="365">
        <v>461</v>
      </c>
      <c r="E234" s="366">
        <v>92.2</v>
      </c>
    </row>
    <row r="235" spans="1:5" ht="14.4" x14ac:dyDescent="0.3">
      <c r="A235" s="362">
        <v>29</v>
      </c>
      <c r="B235" s="363" t="s">
        <v>157</v>
      </c>
      <c r="C235" s="364" t="s">
        <v>1180</v>
      </c>
      <c r="D235" s="365">
        <v>461</v>
      </c>
      <c r="E235" s="366">
        <v>92.2</v>
      </c>
    </row>
    <row r="236" spans="1:5" ht="14.4" x14ac:dyDescent="0.3">
      <c r="A236" s="362">
        <v>30</v>
      </c>
      <c r="B236" s="363" t="s">
        <v>168</v>
      </c>
      <c r="C236" s="364" t="s">
        <v>1181</v>
      </c>
      <c r="D236" s="365">
        <v>460</v>
      </c>
      <c r="E236" s="366">
        <v>92</v>
      </c>
    </row>
    <row r="237" spans="1:5" ht="14.4" x14ac:dyDescent="0.3">
      <c r="A237" s="362">
        <v>30</v>
      </c>
      <c r="B237" s="363" t="s">
        <v>158</v>
      </c>
      <c r="C237" s="364" t="s">
        <v>1182</v>
      </c>
      <c r="D237" s="365">
        <v>460</v>
      </c>
      <c r="E237" s="366">
        <v>92</v>
      </c>
    </row>
    <row r="238" spans="1:5" ht="14.4" x14ac:dyDescent="0.3">
      <c r="A238" s="362">
        <v>30</v>
      </c>
      <c r="B238" s="363" t="s">
        <v>197</v>
      </c>
      <c r="C238" s="364" t="s">
        <v>1183</v>
      </c>
      <c r="D238" s="365">
        <v>460</v>
      </c>
      <c r="E238" s="366">
        <v>92</v>
      </c>
    </row>
    <row r="239" spans="1:5" ht="14.4" x14ac:dyDescent="0.3">
      <c r="A239" s="362">
        <v>30</v>
      </c>
      <c r="B239" s="363" t="s">
        <v>168</v>
      </c>
      <c r="C239" s="364" t="s">
        <v>1184</v>
      </c>
      <c r="D239" s="365">
        <v>460</v>
      </c>
      <c r="E239" s="366">
        <v>92</v>
      </c>
    </row>
    <row r="240" spans="1:5" ht="14.4" x14ac:dyDescent="0.3">
      <c r="A240" s="362">
        <v>30</v>
      </c>
      <c r="B240" s="363" t="s">
        <v>213</v>
      </c>
      <c r="C240" s="364" t="s">
        <v>1185</v>
      </c>
      <c r="D240" s="365">
        <v>460</v>
      </c>
      <c r="E240" s="366">
        <v>92</v>
      </c>
    </row>
    <row r="241" spans="1:5" ht="14.4" x14ac:dyDescent="0.3">
      <c r="A241" s="362">
        <v>30</v>
      </c>
      <c r="B241" s="363" t="s">
        <v>200</v>
      </c>
      <c r="C241" s="364" t="s">
        <v>1186</v>
      </c>
      <c r="D241" s="365">
        <v>460</v>
      </c>
      <c r="E241" s="366">
        <v>92</v>
      </c>
    </row>
    <row r="242" spans="1:5" ht="14.4" x14ac:dyDescent="0.3">
      <c r="A242" s="362">
        <v>30</v>
      </c>
      <c r="B242" s="363" t="s">
        <v>160</v>
      </c>
      <c r="C242" s="364" t="s">
        <v>1187</v>
      </c>
      <c r="D242" s="365">
        <v>460</v>
      </c>
      <c r="E242" s="366">
        <v>92</v>
      </c>
    </row>
    <row r="243" spans="1:5" ht="14.4" x14ac:dyDescent="0.3">
      <c r="A243" s="362">
        <v>30</v>
      </c>
      <c r="B243" s="363" t="s">
        <v>187</v>
      </c>
      <c r="C243" s="364" t="s">
        <v>1188</v>
      </c>
      <c r="D243" s="365">
        <v>460</v>
      </c>
      <c r="E243" s="366">
        <v>92</v>
      </c>
    </row>
    <row r="244" spans="1:5" ht="14.4" x14ac:dyDescent="0.3">
      <c r="A244" s="362">
        <v>30</v>
      </c>
      <c r="B244" s="363" t="s">
        <v>184</v>
      </c>
      <c r="C244" s="364" t="s">
        <v>1189</v>
      </c>
      <c r="D244" s="365">
        <v>460</v>
      </c>
      <c r="E244" s="366">
        <v>92</v>
      </c>
    </row>
    <row r="245" spans="1:5" ht="14.4" x14ac:dyDescent="0.3">
      <c r="A245" s="362">
        <v>30</v>
      </c>
      <c r="B245" s="363" t="s">
        <v>199</v>
      </c>
      <c r="C245" s="364" t="s">
        <v>1190</v>
      </c>
      <c r="D245" s="365">
        <v>460</v>
      </c>
      <c r="E245" s="366">
        <v>92</v>
      </c>
    </row>
    <row r="246" spans="1:5" ht="14.4" x14ac:dyDescent="0.3">
      <c r="A246" s="362">
        <v>30</v>
      </c>
      <c r="B246" s="363" t="s">
        <v>190</v>
      </c>
      <c r="C246" s="364" t="s">
        <v>1191</v>
      </c>
      <c r="D246" s="365">
        <v>460</v>
      </c>
      <c r="E246" s="366">
        <v>92</v>
      </c>
    </row>
    <row r="247" spans="1:5" ht="14.4" x14ac:dyDescent="0.3">
      <c r="A247" s="362">
        <v>30</v>
      </c>
      <c r="B247" s="363" t="s">
        <v>192</v>
      </c>
      <c r="C247" s="364" t="s">
        <v>1192</v>
      </c>
      <c r="D247" s="365">
        <v>460</v>
      </c>
      <c r="E247" s="366">
        <v>92</v>
      </c>
    </row>
    <row r="248" spans="1:5" ht="14.4" x14ac:dyDescent="0.3">
      <c r="A248" s="362">
        <v>30</v>
      </c>
      <c r="B248" s="363" t="s">
        <v>214</v>
      </c>
      <c r="C248" s="364" t="s">
        <v>1193</v>
      </c>
      <c r="D248" s="365">
        <v>460</v>
      </c>
      <c r="E248" s="366">
        <v>92</v>
      </c>
    </row>
    <row r="249" spans="1:5" ht="14.4" x14ac:dyDescent="0.3">
      <c r="A249" s="362">
        <v>30</v>
      </c>
      <c r="B249" s="363" t="s">
        <v>201</v>
      </c>
      <c r="C249" s="364" t="s">
        <v>1194</v>
      </c>
      <c r="D249" s="365">
        <v>460</v>
      </c>
      <c r="E249" s="366">
        <v>92</v>
      </c>
    </row>
    <row r="250" spans="1:5" ht="14.4" x14ac:dyDescent="0.3">
      <c r="A250" s="362">
        <v>31</v>
      </c>
      <c r="B250" s="363" t="s">
        <v>168</v>
      </c>
      <c r="C250" s="364" t="s">
        <v>1195</v>
      </c>
      <c r="D250" s="365">
        <v>459</v>
      </c>
      <c r="E250" s="366">
        <v>91.8</v>
      </c>
    </row>
    <row r="251" spans="1:5" ht="14.4" x14ac:dyDescent="0.3">
      <c r="A251" s="362">
        <v>31</v>
      </c>
      <c r="B251" s="363" t="s">
        <v>168</v>
      </c>
      <c r="C251" s="364" t="s">
        <v>1196</v>
      </c>
      <c r="D251" s="365">
        <v>459</v>
      </c>
      <c r="E251" s="366">
        <v>91.8</v>
      </c>
    </row>
    <row r="252" spans="1:5" ht="14.4" x14ac:dyDescent="0.3">
      <c r="A252" s="362">
        <v>31</v>
      </c>
      <c r="B252" s="363" t="s">
        <v>199</v>
      </c>
      <c r="C252" s="364" t="s">
        <v>1197</v>
      </c>
      <c r="D252" s="365">
        <v>459</v>
      </c>
      <c r="E252" s="366">
        <v>91.8</v>
      </c>
    </row>
    <row r="253" spans="1:5" ht="14.4" x14ac:dyDescent="0.3">
      <c r="A253" s="362">
        <v>31</v>
      </c>
      <c r="B253" s="363" t="s">
        <v>203</v>
      </c>
      <c r="C253" s="364" t="s">
        <v>1198</v>
      </c>
      <c r="D253" s="365">
        <v>459</v>
      </c>
      <c r="E253" s="366">
        <v>91.8</v>
      </c>
    </row>
    <row r="254" spans="1:5" ht="14.4" x14ac:dyDescent="0.3">
      <c r="A254" s="362">
        <v>31</v>
      </c>
      <c r="B254" s="363" t="s">
        <v>187</v>
      </c>
      <c r="C254" s="364" t="s">
        <v>1199</v>
      </c>
      <c r="D254" s="365">
        <v>459</v>
      </c>
      <c r="E254" s="366">
        <v>91.8</v>
      </c>
    </row>
    <row r="255" spans="1:5" ht="14.4" x14ac:dyDescent="0.3">
      <c r="A255" s="362">
        <v>31</v>
      </c>
      <c r="B255" s="363" t="s">
        <v>204</v>
      </c>
      <c r="C255" s="364" t="s">
        <v>1200</v>
      </c>
      <c r="D255" s="365">
        <v>459</v>
      </c>
      <c r="E255" s="366">
        <v>91.8</v>
      </c>
    </row>
    <row r="256" spans="1:5" ht="14.4" x14ac:dyDescent="0.3">
      <c r="A256" s="362">
        <v>31</v>
      </c>
      <c r="B256" s="363" t="s">
        <v>163</v>
      </c>
      <c r="C256" s="364" t="s">
        <v>1201</v>
      </c>
      <c r="D256" s="365">
        <v>459</v>
      </c>
      <c r="E256" s="366">
        <v>91.8</v>
      </c>
    </row>
    <row r="257" spans="1:5" ht="14.4" x14ac:dyDescent="0.3">
      <c r="A257" s="362">
        <v>31</v>
      </c>
      <c r="B257" s="363" t="s">
        <v>161</v>
      </c>
      <c r="C257" s="364" t="s">
        <v>1202</v>
      </c>
      <c r="D257" s="365">
        <v>459</v>
      </c>
      <c r="E257" s="366">
        <v>91.8</v>
      </c>
    </row>
    <row r="258" spans="1:5" ht="14.4" x14ac:dyDescent="0.3">
      <c r="A258" s="362">
        <v>31</v>
      </c>
      <c r="B258" s="363" t="s">
        <v>184</v>
      </c>
      <c r="C258" s="364" t="s">
        <v>1203</v>
      </c>
      <c r="D258" s="365">
        <v>459</v>
      </c>
      <c r="E258" s="366">
        <v>91.8</v>
      </c>
    </row>
    <row r="259" spans="1:5" ht="14.4" x14ac:dyDescent="0.3">
      <c r="A259" s="362">
        <v>31</v>
      </c>
      <c r="B259" s="363" t="s">
        <v>203</v>
      </c>
      <c r="C259" s="364" t="s">
        <v>1204</v>
      </c>
      <c r="D259" s="365">
        <v>459</v>
      </c>
      <c r="E259" s="366">
        <v>91.8</v>
      </c>
    </row>
    <row r="260" spans="1:5" ht="14.4" x14ac:dyDescent="0.3">
      <c r="A260" s="362">
        <v>31</v>
      </c>
      <c r="B260" s="363" t="s">
        <v>188</v>
      </c>
      <c r="C260" s="364" t="s">
        <v>1205</v>
      </c>
      <c r="D260" s="365">
        <v>459</v>
      </c>
      <c r="E260" s="366">
        <v>91.8</v>
      </c>
    </row>
    <row r="261" spans="1:5" ht="14.4" x14ac:dyDescent="0.3">
      <c r="A261" s="362">
        <v>31</v>
      </c>
      <c r="B261" s="363" t="s">
        <v>166</v>
      </c>
      <c r="C261" s="364" t="s">
        <v>1206</v>
      </c>
      <c r="D261" s="365">
        <v>459</v>
      </c>
      <c r="E261" s="366">
        <v>91.8</v>
      </c>
    </row>
    <row r="262" spans="1:5" ht="14.4" x14ac:dyDescent="0.3">
      <c r="A262" s="362">
        <v>31</v>
      </c>
      <c r="B262" s="363" t="s">
        <v>190</v>
      </c>
      <c r="C262" s="364" t="s">
        <v>1207</v>
      </c>
      <c r="D262" s="365">
        <v>459</v>
      </c>
      <c r="E262" s="366">
        <v>91.8</v>
      </c>
    </row>
    <row r="263" spans="1:5" ht="14.4" x14ac:dyDescent="0.3">
      <c r="A263" s="362">
        <v>31</v>
      </c>
      <c r="B263" s="363" t="s">
        <v>187</v>
      </c>
      <c r="C263" s="364" t="s">
        <v>1208</v>
      </c>
      <c r="D263" s="365">
        <v>459</v>
      </c>
      <c r="E263" s="366">
        <v>91.8</v>
      </c>
    </row>
    <row r="264" spans="1:5" ht="14.4" x14ac:dyDescent="0.3">
      <c r="A264" s="362">
        <v>31</v>
      </c>
      <c r="B264" s="363" t="s">
        <v>203</v>
      </c>
      <c r="C264" s="364" t="s">
        <v>1209</v>
      </c>
      <c r="D264" s="365">
        <v>459</v>
      </c>
      <c r="E264" s="366">
        <v>91.8</v>
      </c>
    </row>
    <row r="265" spans="1:5" ht="14.4" x14ac:dyDescent="0.3">
      <c r="A265" s="362">
        <v>32</v>
      </c>
      <c r="B265" s="363" t="s">
        <v>192</v>
      </c>
      <c r="C265" s="364" t="s">
        <v>1210</v>
      </c>
      <c r="D265" s="365">
        <v>458</v>
      </c>
      <c r="E265" s="366">
        <v>91.6</v>
      </c>
    </row>
    <row r="266" spans="1:5" ht="14.4" x14ac:dyDescent="0.3">
      <c r="A266" s="362">
        <v>32</v>
      </c>
      <c r="B266" s="363" t="s">
        <v>168</v>
      </c>
      <c r="C266" s="364" t="s">
        <v>1211</v>
      </c>
      <c r="D266" s="365">
        <v>458</v>
      </c>
      <c r="E266" s="366">
        <v>91.6</v>
      </c>
    </row>
    <row r="267" spans="1:5" ht="14.4" x14ac:dyDescent="0.3">
      <c r="A267" s="362">
        <v>32</v>
      </c>
      <c r="B267" s="363" t="s">
        <v>183</v>
      </c>
      <c r="C267" s="364" t="s">
        <v>1212</v>
      </c>
      <c r="D267" s="365">
        <v>458</v>
      </c>
      <c r="E267" s="366">
        <v>91.6</v>
      </c>
    </row>
    <row r="268" spans="1:5" ht="14.4" x14ac:dyDescent="0.3">
      <c r="A268" s="362">
        <v>32</v>
      </c>
      <c r="B268" s="363" t="s">
        <v>211</v>
      </c>
      <c r="C268" s="364" t="s">
        <v>1213</v>
      </c>
      <c r="D268" s="365">
        <v>458</v>
      </c>
      <c r="E268" s="366">
        <v>91.6</v>
      </c>
    </row>
    <row r="269" spans="1:5" ht="14.4" x14ac:dyDescent="0.3">
      <c r="A269" s="362">
        <v>32</v>
      </c>
      <c r="B269" s="363" t="s">
        <v>195</v>
      </c>
      <c r="C269" s="364" t="s">
        <v>1214</v>
      </c>
      <c r="D269" s="365">
        <v>458</v>
      </c>
      <c r="E269" s="366">
        <v>91.6</v>
      </c>
    </row>
    <row r="270" spans="1:5" ht="14.4" x14ac:dyDescent="0.3">
      <c r="A270" s="362">
        <v>32</v>
      </c>
      <c r="B270" s="363" t="s">
        <v>203</v>
      </c>
      <c r="C270" s="364" t="s">
        <v>1215</v>
      </c>
      <c r="D270" s="365">
        <v>458</v>
      </c>
      <c r="E270" s="366">
        <v>91.6</v>
      </c>
    </row>
    <row r="271" spans="1:5" ht="14.4" x14ac:dyDescent="0.3">
      <c r="A271" s="362">
        <v>32</v>
      </c>
      <c r="B271" s="363" t="s">
        <v>215</v>
      </c>
      <c r="C271" s="364" t="s">
        <v>1216</v>
      </c>
      <c r="D271" s="365">
        <v>458</v>
      </c>
      <c r="E271" s="366">
        <v>91.6</v>
      </c>
    </row>
    <row r="272" spans="1:5" ht="14.4" x14ac:dyDescent="0.3">
      <c r="A272" s="362">
        <v>32</v>
      </c>
      <c r="B272" s="363" t="s">
        <v>213</v>
      </c>
      <c r="C272" s="364" t="s">
        <v>1217</v>
      </c>
      <c r="D272" s="365">
        <v>458</v>
      </c>
      <c r="E272" s="366">
        <v>91.6</v>
      </c>
    </row>
    <row r="273" spans="1:5" ht="14.4" x14ac:dyDescent="0.3">
      <c r="A273" s="362">
        <v>32</v>
      </c>
      <c r="B273" s="363" t="s">
        <v>168</v>
      </c>
      <c r="C273" s="364" t="s">
        <v>1218</v>
      </c>
      <c r="D273" s="365">
        <v>458</v>
      </c>
      <c r="E273" s="366">
        <v>91.6</v>
      </c>
    </row>
    <row r="274" spans="1:5" ht="14.4" x14ac:dyDescent="0.3">
      <c r="A274" s="362">
        <v>32</v>
      </c>
      <c r="B274" s="363" t="s">
        <v>187</v>
      </c>
      <c r="C274" s="364" t="s">
        <v>1219</v>
      </c>
      <c r="D274" s="365">
        <v>458</v>
      </c>
      <c r="E274" s="366">
        <v>91.6</v>
      </c>
    </row>
    <row r="275" spans="1:5" ht="14.4" x14ac:dyDescent="0.3">
      <c r="A275" s="362">
        <v>32</v>
      </c>
      <c r="B275" s="363" t="s">
        <v>214</v>
      </c>
      <c r="C275" s="364" t="s">
        <v>1220</v>
      </c>
      <c r="D275" s="365">
        <v>458</v>
      </c>
      <c r="E275" s="366">
        <v>91.6</v>
      </c>
    </row>
    <row r="276" spans="1:5" ht="14.4" x14ac:dyDescent="0.3">
      <c r="A276" s="362">
        <v>32</v>
      </c>
      <c r="B276" s="363" t="s">
        <v>211</v>
      </c>
      <c r="C276" s="364" t="s">
        <v>1221</v>
      </c>
      <c r="D276" s="365">
        <v>458</v>
      </c>
      <c r="E276" s="366">
        <v>91.6</v>
      </c>
    </row>
    <row r="277" spans="1:5" ht="14.4" x14ac:dyDescent="0.3">
      <c r="A277" s="362">
        <v>33</v>
      </c>
      <c r="B277" s="363" t="s">
        <v>208</v>
      </c>
      <c r="C277" s="364" t="s">
        <v>1222</v>
      </c>
      <c r="D277" s="365">
        <v>457</v>
      </c>
      <c r="E277" s="366">
        <v>91.4</v>
      </c>
    </row>
    <row r="278" spans="1:5" ht="14.4" x14ac:dyDescent="0.3">
      <c r="A278" s="362">
        <v>33</v>
      </c>
      <c r="B278" s="363" t="s">
        <v>214</v>
      </c>
      <c r="C278" s="364" t="s">
        <v>1223</v>
      </c>
      <c r="D278" s="365">
        <v>457</v>
      </c>
      <c r="E278" s="366">
        <v>91.4</v>
      </c>
    </row>
    <row r="279" spans="1:5" ht="14.4" x14ac:dyDescent="0.3">
      <c r="A279" s="362">
        <v>33</v>
      </c>
      <c r="B279" s="363" t="s">
        <v>198</v>
      </c>
      <c r="C279" s="364" t="s">
        <v>1224</v>
      </c>
      <c r="D279" s="365">
        <v>457</v>
      </c>
      <c r="E279" s="366">
        <v>91.4</v>
      </c>
    </row>
    <row r="280" spans="1:5" ht="14.4" x14ac:dyDescent="0.3">
      <c r="A280" s="362">
        <v>33</v>
      </c>
      <c r="B280" s="363" t="s">
        <v>157</v>
      </c>
      <c r="C280" s="364" t="s">
        <v>1225</v>
      </c>
      <c r="D280" s="365">
        <v>457</v>
      </c>
      <c r="E280" s="366">
        <v>91.4</v>
      </c>
    </row>
    <row r="281" spans="1:5" ht="14.4" x14ac:dyDescent="0.3">
      <c r="A281" s="362">
        <v>33</v>
      </c>
      <c r="B281" s="363" t="s">
        <v>157</v>
      </c>
      <c r="C281" s="364" t="s">
        <v>1226</v>
      </c>
      <c r="D281" s="365">
        <v>457</v>
      </c>
      <c r="E281" s="366">
        <v>91.4</v>
      </c>
    </row>
    <row r="282" spans="1:5" ht="14.4" x14ac:dyDescent="0.3">
      <c r="A282" s="362">
        <v>33</v>
      </c>
      <c r="B282" s="363" t="s">
        <v>184</v>
      </c>
      <c r="C282" s="364" t="s">
        <v>1227</v>
      </c>
      <c r="D282" s="365">
        <v>457</v>
      </c>
      <c r="E282" s="366">
        <v>91.4</v>
      </c>
    </row>
    <row r="283" spans="1:5" ht="14.4" x14ac:dyDescent="0.3">
      <c r="A283" s="362">
        <v>34</v>
      </c>
      <c r="B283" s="363" t="s">
        <v>188</v>
      </c>
      <c r="C283" s="364" t="s">
        <v>1228</v>
      </c>
      <c r="D283" s="365">
        <v>456</v>
      </c>
      <c r="E283" s="366">
        <v>91.2</v>
      </c>
    </row>
    <row r="284" spans="1:5" ht="14.4" x14ac:dyDescent="0.3">
      <c r="A284" s="362">
        <v>34</v>
      </c>
      <c r="B284" s="363" t="s">
        <v>192</v>
      </c>
      <c r="C284" s="364" t="s">
        <v>1229</v>
      </c>
      <c r="D284" s="365">
        <v>456</v>
      </c>
      <c r="E284" s="366">
        <v>91.2</v>
      </c>
    </row>
    <row r="285" spans="1:5" ht="14.4" x14ac:dyDescent="0.3">
      <c r="A285" s="362">
        <v>34</v>
      </c>
      <c r="B285" s="363" t="s">
        <v>208</v>
      </c>
      <c r="C285" s="364" t="s">
        <v>1230</v>
      </c>
      <c r="D285" s="365">
        <v>456</v>
      </c>
      <c r="E285" s="366">
        <v>91.2</v>
      </c>
    </row>
    <row r="286" spans="1:5" ht="14.4" x14ac:dyDescent="0.3">
      <c r="A286" s="362">
        <v>34</v>
      </c>
      <c r="B286" s="363" t="s">
        <v>192</v>
      </c>
      <c r="C286" s="364" t="s">
        <v>1231</v>
      </c>
      <c r="D286" s="365">
        <v>456</v>
      </c>
      <c r="E286" s="366">
        <v>91.2</v>
      </c>
    </row>
    <row r="287" spans="1:5" ht="14.4" x14ac:dyDescent="0.3">
      <c r="A287" s="362">
        <v>34</v>
      </c>
      <c r="B287" s="363" t="s">
        <v>199</v>
      </c>
      <c r="C287" s="364" t="s">
        <v>1232</v>
      </c>
      <c r="D287" s="365">
        <v>456</v>
      </c>
      <c r="E287" s="366">
        <v>91.2</v>
      </c>
    </row>
    <row r="288" spans="1:5" ht="14.4" x14ac:dyDescent="0.3">
      <c r="A288" s="362">
        <v>35</v>
      </c>
      <c r="B288" s="363" t="s">
        <v>163</v>
      </c>
      <c r="C288" s="364" t="s">
        <v>1233</v>
      </c>
      <c r="D288" s="365">
        <v>455</v>
      </c>
      <c r="E288" s="366">
        <v>91</v>
      </c>
    </row>
    <row r="289" spans="1:5" ht="14.4" x14ac:dyDescent="0.3">
      <c r="A289" s="362">
        <v>35</v>
      </c>
      <c r="B289" s="363" t="s">
        <v>198</v>
      </c>
      <c r="C289" s="364" t="s">
        <v>1234</v>
      </c>
      <c r="D289" s="365">
        <v>455</v>
      </c>
      <c r="E289" s="366">
        <v>91</v>
      </c>
    </row>
    <row r="290" spans="1:5" ht="14.4" x14ac:dyDescent="0.3">
      <c r="A290" s="362">
        <v>35</v>
      </c>
      <c r="B290" s="363" t="s">
        <v>213</v>
      </c>
      <c r="C290" s="364" t="s">
        <v>1235</v>
      </c>
      <c r="D290" s="365">
        <v>455</v>
      </c>
      <c r="E290" s="366">
        <v>91</v>
      </c>
    </row>
    <row r="291" spans="1:5" ht="14.4" x14ac:dyDescent="0.3">
      <c r="A291" s="362">
        <v>35</v>
      </c>
      <c r="B291" s="363" t="s">
        <v>215</v>
      </c>
      <c r="C291" s="364" t="s">
        <v>1236</v>
      </c>
      <c r="D291" s="365">
        <v>455</v>
      </c>
      <c r="E291" s="366">
        <v>91</v>
      </c>
    </row>
    <row r="292" spans="1:5" ht="14.4" x14ac:dyDescent="0.3">
      <c r="A292" s="362">
        <v>35</v>
      </c>
      <c r="B292" s="363" t="s">
        <v>177</v>
      </c>
      <c r="C292" s="364" t="s">
        <v>1237</v>
      </c>
      <c r="D292" s="365">
        <v>455</v>
      </c>
      <c r="E292" s="366">
        <v>91</v>
      </c>
    </row>
    <row r="293" spans="1:5" ht="14.4" x14ac:dyDescent="0.3">
      <c r="A293" s="362">
        <v>35</v>
      </c>
      <c r="B293" s="363" t="s">
        <v>195</v>
      </c>
      <c r="C293" s="364" t="s">
        <v>1238</v>
      </c>
      <c r="D293" s="365">
        <v>455</v>
      </c>
      <c r="E293" s="366">
        <v>91</v>
      </c>
    </row>
    <row r="294" spans="1:5" ht="14.4" x14ac:dyDescent="0.3">
      <c r="A294" s="362">
        <v>35</v>
      </c>
      <c r="B294" s="363" t="s">
        <v>191</v>
      </c>
      <c r="C294" s="364" t="s">
        <v>1239</v>
      </c>
      <c r="D294" s="365">
        <v>455</v>
      </c>
      <c r="E294" s="366">
        <v>91</v>
      </c>
    </row>
    <row r="295" spans="1:5" ht="14.4" x14ac:dyDescent="0.3">
      <c r="A295" s="362">
        <v>35</v>
      </c>
      <c r="B295" s="363" t="s">
        <v>199</v>
      </c>
      <c r="C295" s="364" t="s">
        <v>1240</v>
      </c>
      <c r="D295" s="365">
        <v>455</v>
      </c>
      <c r="E295" s="366">
        <v>91</v>
      </c>
    </row>
    <row r="296" spans="1:5" ht="14.4" x14ac:dyDescent="0.3">
      <c r="A296" s="362">
        <v>35</v>
      </c>
      <c r="B296" s="363" t="s">
        <v>214</v>
      </c>
      <c r="C296" s="364" t="s">
        <v>1241</v>
      </c>
      <c r="D296" s="365">
        <v>455</v>
      </c>
      <c r="E296" s="366">
        <v>91</v>
      </c>
    </row>
    <row r="297" spans="1:5" ht="14.4" x14ac:dyDescent="0.3">
      <c r="A297" s="362">
        <v>35</v>
      </c>
      <c r="B297" s="363" t="s">
        <v>173</v>
      </c>
      <c r="C297" s="364" t="s">
        <v>1242</v>
      </c>
      <c r="D297" s="365">
        <v>455</v>
      </c>
      <c r="E297" s="366">
        <v>91</v>
      </c>
    </row>
    <row r="298" spans="1:5" ht="14.4" x14ac:dyDescent="0.3">
      <c r="A298" s="362">
        <v>36</v>
      </c>
      <c r="B298" s="363" t="s">
        <v>171</v>
      </c>
      <c r="C298" s="364" t="s">
        <v>1243</v>
      </c>
      <c r="D298" s="365">
        <v>454</v>
      </c>
      <c r="E298" s="366">
        <v>90.8</v>
      </c>
    </row>
    <row r="299" spans="1:5" ht="14.4" x14ac:dyDescent="0.3">
      <c r="A299" s="362">
        <v>36</v>
      </c>
      <c r="B299" s="363" t="s">
        <v>192</v>
      </c>
      <c r="C299" s="364" t="s">
        <v>1244</v>
      </c>
      <c r="D299" s="365">
        <v>454</v>
      </c>
      <c r="E299" s="366">
        <v>90.8</v>
      </c>
    </row>
    <row r="300" spans="1:5" ht="14.4" x14ac:dyDescent="0.3">
      <c r="A300" s="362">
        <v>36</v>
      </c>
      <c r="B300" s="363" t="s">
        <v>191</v>
      </c>
      <c r="C300" s="364" t="s">
        <v>1245</v>
      </c>
      <c r="D300" s="365">
        <v>454</v>
      </c>
      <c r="E300" s="366">
        <v>90.8</v>
      </c>
    </row>
    <row r="301" spans="1:5" ht="14.4" x14ac:dyDescent="0.3">
      <c r="A301" s="362">
        <v>36</v>
      </c>
      <c r="B301" s="363" t="s">
        <v>181</v>
      </c>
      <c r="C301" s="364" t="s">
        <v>1246</v>
      </c>
      <c r="D301" s="365">
        <v>454</v>
      </c>
      <c r="E301" s="366">
        <v>90.8</v>
      </c>
    </row>
    <row r="302" spans="1:5" ht="14.4" x14ac:dyDescent="0.3">
      <c r="A302" s="362">
        <v>36</v>
      </c>
      <c r="B302" s="363" t="s">
        <v>198</v>
      </c>
      <c r="C302" s="364" t="s">
        <v>1247</v>
      </c>
      <c r="D302" s="365">
        <v>454</v>
      </c>
      <c r="E302" s="366">
        <v>90.8</v>
      </c>
    </row>
    <row r="303" spans="1:5" ht="14.4" x14ac:dyDescent="0.3">
      <c r="A303" s="362">
        <v>36</v>
      </c>
      <c r="B303" s="363" t="s">
        <v>158</v>
      </c>
      <c r="C303" s="364" t="s">
        <v>1248</v>
      </c>
      <c r="D303" s="365">
        <v>454</v>
      </c>
      <c r="E303" s="366">
        <v>90.8</v>
      </c>
    </row>
    <row r="304" spans="1:5" ht="14.4" x14ac:dyDescent="0.3">
      <c r="A304" s="362">
        <v>36</v>
      </c>
      <c r="B304" s="363" t="s">
        <v>193</v>
      </c>
      <c r="C304" s="364" t="s">
        <v>1249</v>
      </c>
      <c r="D304" s="365">
        <v>454</v>
      </c>
      <c r="E304" s="366">
        <v>90.8</v>
      </c>
    </row>
    <row r="305" spans="1:5" ht="14.4" x14ac:dyDescent="0.3">
      <c r="A305" s="362">
        <v>36</v>
      </c>
      <c r="B305" s="363" t="s">
        <v>187</v>
      </c>
      <c r="C305" s="364" t="s">
        <v>1250</v>
      </c>
      <c r="D305" s="365">
        <v>454</v>
      </c>
      <c r="E305" s="366">
        <v>90.8</v>
      </c>
    </row>
    <row r="306" spans="1:5" ht="14.4" x14ac:dyDescent="0.3">
      <c r="A306" s="362">
        <v>36</v>
      </c>
      <c r="B306" s="363" t="s">
        <v>157</v>
      </c>
      <c r="C306" s="364" t="s">
        <v>1251</v>
      </c>
      <c r="D306" s="365">
        <v>454</v>
      </c>
      <c r="E306" s="366">
        <v>90.8</v>
      </c>
    </row>
    <row r="307" spans="1:5" ht="14.4" x14ac:dyDescent="0.3">
      <c r="A307" s="362">
        <v>37</v>
      </c>
      <c r="B307" s="363" t="s">
        <v>191</v>
      </c>
      <c r="C307" s="364" t="s">
        <v>1252</v>
      </c>
      <c r="D307" s="365">
        <v>453</v>
      </c>
      <c r="E307" s="366">
        <v>90.6</v>
      </c>
    </row>
    <row r="308" spans="1:5" ht="14.4" x14ac:dyDescent="0.3">
      <c r="A308" s="362">
        <v>37</v>
      </c>
      <c r="B308" s="363" t="s">
        <v>161</v>
      </c>
      <c r="C308" s="364" t="s">
        <v>1253</v>
      </c>
      <c r="D308" s="365">
        <v>453</v>
      </c>
      <c r="E308" s="366">
        <v>90.6</v>
      </c>
    </row>
    <row r="309" spans="1:5" ht="14.4" x14ac:dyDescent="0.3">
      <c r="A309" s="362">
        <v>37</v>
      </c>
      <c r="B309" s="363" t="s">
        <v>161</v>
      </c>
      <c r="C309" s="364" t="s">
        <v>1254</v>
      </c>
      <c r="D309" s="365">
        <v>453</v>
      </c>
      <c r="E309" s="366">
        <v>90.6</v>
      </c>
    </row>
    <row r="310" spans="1:5" ht="14.4" x14ac:dyDescent="0.3">
      <c r="A310" s="362">
        <v>37</v>
      </c>
      <c r="B310" s="363" t="s">
        <v>214</v>
      </c>
      <c r="C310" s="364" t="s">
        <v>1255</v>
      </c>
      <c r="D310" s="365">
        <v>453</v>
      </c>
      <c r="E310" s="366">
        <v>90.6</v>
      </c>
    </row>
    <row r="311" spans="1:5" ht="14.4" x14ac:dyDescent="0.3">
      <c r="A311" s="362">
        <v>37</v>
      </c>
      <c r="B311" s="363" t="s">
        <v>163</v>
      </c>
      <c r="C311" s="364" t="s">
        <v>1256</v>
      </c>
      <c r="D311" s="365">
        <v>453</v>
      </c>
      <c r="E311" s="366">
        <v>90.6</v>
      </c>
    </row>
    <row r="312" spans="1:5" ht="14.4" x14ac:dyDescent="0.3">
      <c r="A312" s="362">
        <v>37</v>
      </c>
      <c r="B312" s="363" t="s">
        <v>178</v>
      </c>
      <c r="C312" s="364" t="s">
        <v>1257</v>
      </c>
      <c r="D312" s="365">
        <v>453</v>
      </c>
      <c r="E312" s="366">
        <v>90.6</v>
      </c>
    </row>
    <row r="313" spans="1:5" ht="14.4" x14ac:dyDescent="0.3">
      <c r="A313" s="362">
        <v>37</v>
      </c>
      <c r="B313" s="363" t="s">
        <v>191</v>
      </c>
      <c r="C313" s="364" t="s">
        <v>1258</v>
      </c>
      <c r="D313" s="365">
        <v>453</v>
      </c>
      <c r="E313" s="366">
        <v>90.6</v>
      </c>
    </row>
    <row r="314" spans="1:5" ht="14.4" x14ac:dyDescent="0.3">
      <c r="A314" s="362">
        <v>37</v>
      </c>
      <c r="B314" s="363" t="s">
        <v>209</v>
      </c>
      <c r="C314" s="364" t="s">
        <v>1259</v>
      </c>
      <c r="D314" s="365">
        <v>453</v>
      </c>
      <c r="E314" s="366">
        <v>90.6</v>
      </c>
    </row>
    <row r="315" spans="1:5" ht="14.4" x14ac:dyDescent="0.3">
      <c r="A315" s="362">
        <v>37</v>
      </c>
      <c r="B315" s="363" t="s">
        <v>191</v>
      </c>
      <c r="C315" s="364" t="s">
        <v>1260</v>
      </c>
      <c r="D315" s="365">
        <v>453</v>
      </c>
      <c r="E315" s="366">
        <v>90.6</v>
      </c>
    </row>
    <row r="316" spans="1:5" ht="14.4" x14ac:dyDescent="0.3">
      <c r="A316" s="362">
        <v>37</v>
      </c>
      <c r="B316" s="363" t="s">
        <v>171</v>
      </c>
      <c r="C316" s="364" t="s">
        <v>1261</v>
      </c>
      <c r="D316" s="365">
        <v>453</v>
      </c>
      <c r="E316" s="366">
        <v>90.6</v>
      </c>
    </row>
    <row r="317" spans="1:5" ht="14.4" x14ac:dyDescent="0.3">
      <c r="A317" s="362">
        <v>37</v>
      </c>
      <c r="B317" s="363" t="s">
        <v>191</v>
      </c>
      <c r="C317" s="364" t="s">
        <v>1262</v>
      </c>
      <c r="D317" s="365">
        <v>453</v>
      </c>
      <c r="E317" s="366">
        <v>90.6</v>
      </c>
    </row>
    <row r="318" spans="1:5" ht="14.4" x14ac:dyDescent="0.3">
      <c r="A318" s="362">
        <v>37</v>
      </c>
      <c r="B318" s="363" t="s">
        <v>177</v>
      </c>
      <c r="C318" s="364" t="s">
        <v>1263</v>
      </c>
      <c r="D318" s="365">
        <v>453</v>
      </c>
      <c r="E318" s="366">
        <v>90.6</v>
      </c>
    </row>
    <row r="319" spans="1:5" ht="14.4" x14ac:dyDescent="0.3">
      <c r="A319" s="362">
        <v>37</v>
      </c>
      <c r="B319" s="363" t="s">
        <v>199</v>
      </c>
      <c r="C319" s="364" t="s">
        <v>1264</v>
      </c>
      <c r="D319" s="365">
        <v>453</v>
      </c>
      <c r="E319" s="366">
        <v>90.6</v>
      </c>
    </row>
    <row r="320" spans="1:5" ht="14.4" x14ac:dyDescent="0.3">
      <c r="A320" s="362">
        <v>37</v>
      </c>
      <c r="B320" s="363" t="s">
        <v>183</v>
      </c>
      <c r="C320" s="364" t="s">
        <v>1265</v>
      </c>
      <c r="D320" s="365">
        <v>453</v>
      </c>
      <c r="E320" s="366">
        <v>90.6</v>
      </c>
    </row>
    <row r="321" spans="1:5" ht="14.4" x14ac:dyDescent="0.3">
      <c r="A321" s="362">
        <v>38</v>
      </c>
      <c r="B321" s="363" t="s">
        <v>169</v>
      </c>
      <c r="C321" s="364" t="s">
        <v>1266</v>
      </c>
      <c r="D321" s="365">
        <v>452</v>
      </c>
      <c r="E321" s="366">
        <v>90.4</v>
      </c>
    </row>
    <row r="322" spans="1:5" ht="14.4" x14ac:dyDescent="0.3">
      <c r="A322" s="362">
        <v>38</v>
      </c>
      <c r="B322" s="363" t="s">
        <v>204</v>
      </c>
      <c r="C322" s="364" t="s">
        <v>1267</v>
      </c>
      <c r="D322" s="365">
        <v>452</v>
      </c>
      <c r="E322" s="366">
        <v>90.4</v>
      </c>
    </row>
    <row r="323" spans="1:5" ht="14.4" x14ac:dyDescent="0.3">
      <c r="A323" s="362">
        <v>38</v>
      </c>
      <c r="B323" s="363" t="s">
        <v>155</v>
      </c>
      <c r="C323" s="364" t="s">
        <v>1268</v>
      </c>
      <c r="D323" s="365">
        <v>452</v>
      </c>
      <c r="E323" s="366">
        <v>90.4</v>
      </c>
    </row>
    <row r="324" spans="1:5" ht="14.4" x14ac:dyDescent="0.3">
      <c r="A324" s="362">
        <v>38</v>
      </c>
      <c r="B324" s="363" t="s">
        <v>203</v>
      </c>
      <c r="C324" s="364" t="s">
        <v>1269</v>
      </c>
      <c r="D324" s="365">
        <v>452</v>
      </c>
      <c r="E324" s="366">
        <v>90.4</v>
      </c>
    </row>
    <row r="325" spans="1:5" ht="14.4" x14ac:dyDescent="0.3">
      <c r="A325" s="362">
        <v>38</v>
      </c>
      <c r="B325" s="363" t="s">
        <v>213</v>
      </c>
      <c r="C325" s="364" t="s">
        <v>1270</v>
      </c>
      <c r="D325" s="365">
        <v>452</v>
      </c>
      <c r="E325" s="366">
        <v>90.4</v>
      </c>
    </row>
    <row r="326" spans="1:5" ht="14.4" x14ac:dyDescent="0.3">
      <c r="A326" s="362">
        <v>38</v>
      </c>
      <c r="B326" s="363" t="s">
        <v>215</v>
      </c>
      <c r="C326" s="364" t="s">
        <v>1271</v>
      </c>
      <c r="D326" s="365">
        <v>452</v>
      </c>
      <c r="E326" s="366">
        <v>90.4</v>
      </c>
    </row>
    <row r="327" spans="1:5" ht="14.4" x14ac:dyDescent="0.3">
      <c r="A327" s="362">
        <v>38</v>
      </c>
      <c r="B327" s="363" t="s">
        <v>191</v>
      </c>
      <c r="C327" s="364" t="s">
        <v>1272</v>
      </c>
      <c r="D327" s="365">
        <v>452</v>
      </c>
      <c r="E327" s="366">
        <v>90.4</v>
      </c>
    </row>
    <row r="328" spans="1:5" ht="14.4" x14ac:dyDescent="0.3">
      <c r="A328" s="362">
        <v>38</v>
      </c>
      <c r="B328" s="363" t="s">
        <v>168</v>
      </c>
      <c r="C328" s="364" t="s">
        <v>1273</v>
      </c>
      <c r="D328" s="365">
        <v>452</v>
      </c>
      <c r="E328" s="366">
        <v>90.4</v>
      </c>
    </row>
    <row r="329" spans="1:5" ht="14.4" x14ac:dyDescent="0.3">
      <c r="A329" s="362">
        <v>38</v>
      </c>
      <c r="B329" s="363" t="s">
        <v>187</v>
      </c>
      <c r="C329" s="364" t="s">
        <v>1274</v>
      </c>
      <c r="D329" s="365">
        <v>452</v>
      </c>
      <c r="E329" s="366">
        <v>90.4</v>
      </c>
    </row>
    <row r="330" spans="1:5" ht="14.4" x14ac:dyDescent="0.3">
      <c r="A330" s="362">
        <v>39</v>
      </c>
      <c r="B330" s="363" t="s">
        <v>161</v>
      </c>
      <c r="C330" s="364" t="s">
        <v>1275</v>
      </c>
      <c r="D330" s="365">
        <v>451</v>
      </c>
      <c r="E330" s="366">
        <v>90.2</v>
      </c>
    </row>
    <row r="331" spans="1:5" ht="14.4" x14ac:dyDescent="0.3">
      <c r="A331" s="362">
        <v>39</v>
      </c>
      <c r="B331" s="363" t="s">
        <v>173</v>
      </c>
      <c r="C331" s="364" t="s">
        <v>1276</v>
      </c>
      <c r="D331" s="365">
        <v>451</v>
      </c>
      <c r="E331" s="366">
        <v>90.2</v>
      </c>
    </row>
    <row r="332" spans="1:5" ht="14.4" x14ac:dyDescent="0.3">
      <c r="A332" s="362">
        <v>39</v>
      </c>
      <c r="B332" s="363" t="s">
        <v>171</v>
      </c>
      <c r="C332" s="364" t="s">
        <v>1277</v>
      </c>
      <c r="D332" s="365">
        <v>451</v>
      </c>
      <c r="E332" s="366">
        <v>90.2</v>
      </c>
    </row>
    <row r="333" spans="1:5" ht="14.4" x14ac:dyDescent="0.3">
      <c r="A333" s="362">
        <v>39</v>
      </c>
      <c r="B333" s="363" t="s">
        <v>161</v>
      </c>
      <c r="C333" s="364" t="s">
        <v>1278</v>
      </c>
      <c r="D333" s="365">
        <v>451</v>
      </c>
      <c r="E333" s="366">
        <v>90.2</v>
      </c>
    </row>
    <row r="334" spans="1:5" ht="14.4" x14ac:dyDescent="0.3">
      <c r="A334" s="362">
        <v>39</v>
      </c>
      <c r="B334" s="363" t="s">
        <v>215</v>
      </c>
      <c r="C334" s="364" t="s">
        <v>1279</v>
      </c>
      <c r="D334" s="365">
        <v>451</v>
      </c>
      <c r="E334" s="366">
        <v>90.2</v>
      </c>
    </row>
    <row r="335" spans="1:5" ht="28.8" x14ac:dyDescent="0.3">
      <c r="A335" s="362">
        <v>39</v>
      </c>
      <c r="B335" s="363" t="s">
        <v>191</v>
      </c>
      <c r="C335" s="364" t="s">
        <v>1280</v>
      </c>
      <c r="D335" s="365">
        <v>451</v>
      </c>
      <c r="E335" s="366">
        <v>90.2</v>
      </c>
    </row>
    <row r="336" spans="1:5" ht="14.4" x14ac:dyDescent="0.3">
      <c r="A336" s="362">
        <v>39</v>
      </c>
      <c r="B336" s="363" t="s">
        <v>177</v>
      </c>
      <c r="C336" s="364" t="s">
        <v>1281</v>
      </c>
      <c r="D336" s="365">
        <v>451</v>
      </c>
      <c r="E336" s="366">
        <v>90.2</v>
      </c>
    </row>
    <row r="337" spans="1:5" ht="14.4" x14ac:dyDescent="0.3">
      <c r="A337" s="362">
        <v>40</v>
      </c>
      <c r="B337" s="363" t="s">
        <v>189</v>
      </c>
      <c r="C337" s="364" t="s">
        <v>1282</v>
      </c>
      <c r="D337" s="365">
        <v>450</v>
      </c>
      <c r="E337" s="366">
        <v>90</v>
      </c>
    </row>
    <row r="338" spans="1:5" ht="14.4" x14ac:dyDescent="0.3">
      <c r="A338" s="362">
        <v>40</v>
      </c>
      <c r="B338" s="363" t="s">
        <v>198</v>
      </c>
      <c r="C338" s="364" t="s">
        <v>1283</v>
      </c>
      <c r="D338" s="365">
        <v>450</v>
      </c>
      <c r="E338" s="366">
        <v>90</v>
      </c>
    </row>
    <row r="339" spans="1:5" ht="14.4" x14ac:dyDescent="0.3">
      <c r="A339" s="362">
        <v>40</v>
      </c>
      <c r="B339" s="363" t="s">
        <v>158</v>
      </c>
      <c r="C339" s="364" t="s">
        <v>1284</v>
      </c>
      <c r="D339" s="365">
        <v>450</v>
      </c>
      <c r="E339" s="366">
        <v>90</v>
      </c>
    </row>
    <row r="340" spans="1:5" ht="14.4" x14ac:dyDescent="0.3">
      <c r="A340" s="362">
        <v>40</v>
      </c>
      <c r="B340" s="363" t="s">
        <v>161</v>
      </c>
      <c r="C340" s="364" t="s">
        <v>1285</v>
      </c>
      <c r="D340" s="365">
        <v>450</v>
      </c>
      <c r="E340" s="366">
        <v>90</v>
      </c>
    </row>
    <row r="341" spans="1:5" ht="14.4" x14ac:dyDescent="0.3">
      <c r="A341" s="362">
        <v>40</v>
      </c>
      <c r="B341" s="363" t="s">
        <v>216</v>
      </c>
      <c r="C341" s="364" t="s">
        <v>1286</v>
      </c>
      <c r="D341" s="365">
        <v>450</v>
      </c>
      <c r="E341" s="366">
        <v>90</v>
      </c>
    </row>
    <row r="342" spans="1:5" ht="14.4" x14ac:dyDescent="0.3">
      <c r="A342" s="362">
        <v>40</v>
      </c>
      <c r="B342" s="363" t="s">
        <v>213</v>
      </c>
      <c r="C342" s="364" t="s">
        <v>1287</v>
      </c>
      <c r="D342" s="365">
        <v>450</v>
      </c>
      <c r="E342" s="366">
        <v>90</v>
      </c>
    </row>
    <row r="343" spans="1:5" ht="14.4" x14ac:dyDescent="0.3">
      <c r="A343" s="362">
        <v>40</v>
      </c>
      <c r="B343" s="363" t="s">
        <v>194</v>
      </c>
      <c r="C343" s="364" t="s">
        <v>1288</v>
      </c>
      <c r="D343" s="365">
        <v>450</v>
      </c>
      <c r="E343" s="366">
        <v>90</v>
      </c>
    </row>
    <row r="344" spans="1:5" ht="14.4" x14ac:dyDescent="0.3">
      <c r="A344" s="362">
        <v>40</v>
      </c>
      <c r="B344" s="363" t="s">
        <v>200</v>
      </c>
      <c r="C344" s="364" t="s">
        <v>1289</v>
      </c>
      <c r="D344" s="365">
        <v>450</v>
      </c>
      <c r="E344" s="366">
        <v>90</v>
      </c>
    </row>
    <row r="345" spans="1:5" ht="14.4" x14ac:dyDescent="0.3">
      <c r="A345" s="362">
        <v>40</v>
      </c>
      <c r="B345" s="363" t="s">
        <v>211</v>
      </c>
      <c r="C345" s="364" t="s">
        <v>1290</v>
      </c>
      <c r="D345" s="365">
        <v>450</v>
      </c>
      <c r="E345" s="366">
        <v>90</v>
      </c>
    </row>
    <row r="347" spans="1:5" ht="40.049999999999997" customHeight="1" x14ac:dyDescent="0.25">
      <c r="A347" s="386" t="s">
        <v>142</v>
      </c>
      <c r="B347" s="385"/>
      <c r="C347" s="385"/>
      <c r="D347" s="385"/>
      <c r="E347" s="385"/>
    </row>
    <row r="348" spans="1:5" ht="40.049999999999997" customHeight="1" x14ac:dyDescent="0.25">
      <c r="A348" s="388" t="s">
        <v>143</v>
      </c>
      <c r="B348" s="387"/>
      <c r="C348" s="387"/>
      <c r="D348" s="387"/>
      <c r="E348" s="387"/>
    </row>
  </sheetData>
  <sheetProtection sheet="1" objects="1" scenarios="1"/>
  <mergeCells count="9">
    <mergeCell ref="A347:E347"/>
    <mergeCell ref="A348:E348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87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20" customWidth="1"/>
    <col min="2" max="2" width="25.77734375" style="20" customWidth="1"/>
    <col min="3" max="3" width="45.77734375" style="20" customWidth="1"/>
    <col min="4" max="4" width="14.33203125" style="20" customWidth="1"/>
    <col min="5" max="5" width="10.33203125" style="20" customWidth="1"/>
    <col min="6" max="6" width="5.77734375" style="20" customWidth="1"/>
    <col min="7" max="7" width="19" style="20" bestFit="1" customWidth="1"/>
    <col min="8" max="16384" width="9.109375" style="20"/>
  </cols>
  <sheetData>
    <row r="1" spans="1:16" s="108" customFormat="1" ht="16.2" x14ac:dyDescent="0.3">
      <c r="A1" s="345" t="s">
        <v>145</v>
      </c>
      <c r="B1" s="345"/>
      <c r="C1" s="345"/>
      <c r="D1" s="345"/>
      <c r="E1" s="345"/>
      <c r="F1" s="107"/>
      <c r="G1" s="256" t="s">
        <v>125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08" customFormat="1" ht="17.399999999999999" x14ac:dyDescent="0.25">
      <c r="A2" s="346" t="s">
        <v>146</v>
      </c>
      <c r="B2" s="346"/>
      <c r="C2" s="346"/>
      <c r="D2" s="346"/>
      <c r="E2" s="346"/>
      <c r="F2" s="121"/>
      <c r="G2" s="241" t="s">
        <v>57</v>
      </c>
      <c r="H2" s="43"/>
      <c r="I2" s="43"/>
      <c r="J2" s="43"/>
      <c r="K2" s="43"/>
      <c r="L2" s="43"/>
      <c r="M2" s="43"/>
      <c r="N2" s="43"/>
      <c r="O2" s="43"/>
      <c r="P2" s="43"/>
    </row>
    <row r="3" spans="1:16" s="113" customFormat="1" ht="12.6" x14ac:dyDescent="0.2">
      <c r="A3" s="347" t="s">
        <v>138</v>
      </c>
      <c r="B3" s="347"/>
      <c r="C3" s="347"/>
      <c r="D3" s="347"/>
      <c r="E3" s="347"/>
      <c r="F3" s="112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08" customFormat="1" ht="13.8" x14ac:dyDescent="0.25">
      <c r="A4" s="348"/>
      <c r="B4" s="348"/>
      <c r="C4" s="348"/>
      <c r="D4" s="348"/>
      <c r="E4" s="3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08" customFormat="1" ht="13.8" x14ac:dyDescent="0.25">
      <c r="A5" s="348" t="s">
        <v>147</v>
      </c>
      <c r="B5" s="348"/>
      <c r="C5" s="348"/>
      <c r="D5" s="348"/>
      <c r="E5" s="348"/>
      <c r="F5" s="114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08" customFormat="1" ht="13.8" x14ac:dyDescent="0.25">
      <c r="A6" s="349" t="s">
        <v>1291</v>
      </c>
      <c r="B6" s="349"/>
      <c r="C6" s="349"/>
      <c r="D6" s="349"/>
      <c r="E6" s="349"/>
      <c r="F6" s="115"/>
      <c r="G6" s="116"/>
      <c r="H6" s="116"/>
      <c r="I6" s="116"/>
      <c r="J6" s="116"/>
      <c r="K6" s="116"/>
      <c r="L6" s="116"/>
      <c r="M6" s="43"/>
      <c r="N6" s="43"/>
      <c r="O6" s="43"/>
      <c r="P6" s="43"/>
    </row>
    <row r="7" spans="1:16" s="108" customFormat="1" ht="13.8" x14ac:dyDescent="0.25">
      <c r="A7" s="344" t="s">
        <v>140</v>
      </c>
      <c r="B7" s="344"/>
      <c r="C7" s="344"/>
      <c r="D7" s="344"/>
      <c r="E7" s="3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1" customFormat="1" ht="19.95" customHeight="1" x14ac:dyDescent="0.2">
      <c r="A8" s="122" t="s">
        <v>15</v>
      </c>
      <c r="B8" s="123" t="s">
        <v>0</v>
      </c>
      <c r="C8" s="123" t="s">
        <v>16</v>
      </c>
      <c r="D8" s="124" t="s">
        <v>17</v>
      </c>
      <c r="E8" s="125" t="s">
        <v>18</v>
      </c>
    </row>
    <row r="9" spans="1:16" s="21" customFormat="1" ht="15" customHeight="1" x14ac:dyDescent="0.3">
      <c r="A9" s="117">
        <v>1</v>
      </c>
      <c r="B9" s="126" t="s">
        <v>200</v>
      </c>
      <c r="C9" s="118" t="s">
        <v>1292</v>
      </c>
      <c r="D9" s="127">
        <v>485</v>
      </c>
      <c r="E9" s="128">
        <v>97</v>
      </c>
    </row>
    <row r="10" spans="1:16" ht="14.4" x14ac:dyDescent="0.3">
      <c r="A10" s="362">
        <v>2</v>
      </c>
      <c r="B10" s="363" t="s">
        <v>204</v>
      </c>
      <c r="C10" s="364" t="s">
        <v>1293</v>
      </c>
      <c r="D10" s="365">
        <v>483</v>
      </c>
      <c r="E10" s="366">
        <v>96.6</v>
      </c>
    </row>
    <row r="11" spans="1:16" ht="14.4" x14ac:dyDescent="0.3">
      <c r="A11" s="362">
        <v>3</v>
      </c>
      <c r="B11" s="363" t="s">
        <v>155</v>
      </c>
      <c r="C11" s="364" t="s">
        <v>1294</v>
      </c>
      <c r="D11" s="365">
        <v>481</v>
      </c>
      <c r="E11" s="366">
        <v>96.2</v>
      </c>
    </row>
    <row r="12" spans="1:16" ht="14.4" x14ac:dyDescent="0.3">
      <c r="A12" s="362">
        <v>4</v>
      </c>
      <c r="B12" s="363" t="s">
        <v>200</v>
      </c>
      <c r="C12" s="364" t="s">
        <v>1295</v>
      </c>
      <c r="D12" s="365">
        <v>479</v>
      </c>
      <c r="E12" s="366">
        <v>95.8</v>
      </c>
    </row>
    <row r="13" spans="1:16" ht="14.4" x14ac:dyDescent="0.3">
      <c r="A13" s="362">
        <v>4</v>
      </c>
      <c r="B13" s="363" t="s">
        <v>200</v>
      </c>
      <c r="C13" s="364" t="s">
        <v>1296</v>
      </c>
      <c r="D13" s="365">
        <v>479</v>
      </c>
      <c r="E13" s="366">
        <v>95.8</v>
      </c>
    </row>
    <row r="14" spans="1:16" ht="14.4" x14ac:dyDescent="0.3">
      <c r="A14" s="362">
        <v>4</v>
      </c>
      <c r="B14" s="363" t="s">
        <v>215</v>
      </c>
      <c r="C14" s="364" t="s">
        <v>1297</v>
      </c>
      <c r="D14" s="365">
        <v>479</v>
      </c>
      <c r="E14" s="366">
        <v>95.8</v>
      </c>
    </row>
    <row r="15" spans="1:16" ht="14.4" x14ac:dyDescent="0.3">
      <c r="A15" s="362">
        <v>4</v>
      </c>
      <c r="B15" s="363" t="s">
        <v>155</v>
      </c>
      <c r="C15" s="364" t="s">
        <v>1298</v>
      </c>
      <c r="D15" s="365">
        <v>479</v>
      </c>
      <c r="E15" s="366">
        <v>95.8</v>
      </c>
    </row>
    <row r="16" spans="1:16" ht="14.4" x14ac:dyDescent="0.3">
      <c r="A16" s="362">
        <v>4</v>
      </c>
      <c r="B16" s="363" t="s">
        <v>187</v>
      </c>
      <c r="C16" s="364" t="s">
        <v>1299</v>
      </c>
      <c r="D16" s="365">
        <v>479</v>
      </c>
      <c r="E16" s="366">
        <v>95.8</v>
      </c>
    </row>
    <row r="17" spans="1:5" ht="14.4" x14ac:dyDescent="0.3">
      <c r="A17" s="362">
        <v>4</v>
      </c>
      <c r="B17" s="363" t="s">
        <v>155</v>
      </c>
      <c r="C17" s="364" t="s">
        <v>1300</v>
      </c>
      <c r="D17" s="365">
        <v>479</v>
      </c>
      <c r="E17" s="366">
        <v>95.8</v>
      </c>
    </row>
    <row r="18" spans="1:5" ht="14.4" x14ac:dyDescent="0.3">
      <c r="A18" s="362">
        <v>5</v>
      </c>
      <c r="B18" s="363" t="s">
        <v>215</v>
      </c>
      <c r="C18" s="364" t="s">
        <v>1301</v>
      </c>
      <c r="D18" s="365">
        <v>478</v>
      </c>
      <c r="E18" s="366">
        <v>95.6</v>
      </c>
    </row>
    <row r="19" spans="1:5" ht="14.4" x14ac:dyDescent="0.3">
      <c r="A19" s="362">
        <v>6</v>
      </c>
      <c r="B19" s="363" t="s">
        <v>215</v>
      </c>
      <c r="C19" s="364" t="s">
        <v>1302</v>
      </c>
      <c r="D19" s="365">
        <v>477</v>
      </c>
      <c r="E19" s="366">
        <v>95.4</v>
      </c>
    </row>
    <row r="20" spans="1:5" ht="14.4" x14ac:dyDescent="0.3">
      <c r="A20" s="362">
        <v>6</v>
      </c>
      <c r="B20" s="363" t="s">
        <v>168</v>
      </c>
      <c r="C20" s="364" t="s">
        <v>1303</v>
      </c>
      <c r="D20" s="365">
        <v>477</v>
      </c>
      <c r="E20" s="366">
        <v>95.4</v>
      </c>
    </row>
    <row r="21" spans="1:5" ht="14.4" x14ac:dyDescent="0.3">
      <c r="A21" s="362">
        <v>6</v>
      </c>
      <c r="B21" s="363" t="s">
        <v>199</v>
      </c>
      <c r="C21" s="364" t="s">
        <v>1304</v>
      </c>
      <c r="D21" s="365">
        <v>477</v>
      </c>
      <c r="E21" s="366">
        <v>95.4</v>
      </c>
    </row>
    <row r="22" spans="1:5" ht="14.4" x14ac:dyDescent="0.3">
      <c r="A22" s="362">
        <v>7</v>
      </c>
      <c r="B22" s="363" t="s">
        <v>199</v>
      </c>
      <c r="C22" s="364" t="s">
        <v>1305</v>
      </c>
      <c r="D22" s="365">
        <v>476</v>
      </c>
      <c r="E22" s="366">
        <v>95.2</v>
      </c>
    </row>
    <row r="23" spans="1:5" ht="14.4" x14ac:dyDescent="0.3">
      <c r="A23" s="362">
        <v>7</v>
      </c>
      <c r="B23" s="363" t="s">
        <v>199</v>
      </c>
      <c r="C23" s="364" t="s">
        <v>1306</v>
      </c>
      <c r="D23" s="365">
        <v>476</v>
      </c>
      <c r="E23" s="366">
        <v>95.2</v>
      </c>
    </row>
    <row r="24" spans="1:5" ht="14.4" x14ac:dyDescent="0.3">
      <c r="A24" s="362">
        <v>7</v>
      </c>
      <c r="B24" s="363" t="s">
        <v>170</v>
      </c>
      <c r="C24" s="364" t="s">
        <v>1307</v>
      </c>
      <c r="D24" s="365">
        <v>476</v>
      </c>
      <c r="E24" s="366">
        <v>95.2</v>
      </c>
    </row>
    <row r="25" spans="1:5" ht="14.4" x14ac:dyDescent="0.3">
      <c r="A25" s="362">
        <v>8</v>
      </c>
      <c r="B25" s="363" t="s">
        <v>195</v>
      </c>
      <c r="C25" s="364" t="s">
        <v>1308</v>
      </c>
      <c r="D25" s="365">
        <v>475</v>
      </c>
      <c r="E25" s="366">
        <v>95</v>
      </c>
    </row>
    <row r="26" spans="1:5" ht="14.4" x14ac:dyDescent="0.3">
      <c r="A26" s="362">
        <v>8</v>
      </c>
      <c r="B26" s="363" t="s">
        <v>204</v>
      </c>
      <c r="C26" s="364" t="s">
        <v>1309</v>
      </c>
      <c r="D26" s="365">
        <v>475</v>
      </c>
      <c r="E26" s="366">
        <v>95</v>
      </c>
    </row>
    <row r="27" spans="1:5" ht="14.4" x14ac:dyDescent="0.3">
      <c r="A27" s="362">
        <v>8</v>
      </c>
      <c r="B27" s="363" t="s">
        <v>161</v>
      </c>
      <c r="C27" s="364" t="s">
        <v>1310</v>
      </c>
      <c r="D27" s="365">
        <v>475</v>
      </c>
      <c r="E27" s="366">
        <v>95</v>
      </c>
    </row>
    <row r="28" spans="1:5" ht="14.4" x14ac:dyDescent="0.3">
      <c r="A28" s="362">
        <v>9</v>
      </c>
      <c r="B28" s="363" t="s">
        <v>199</v>
      </c>
      <c r="C28" s="364" t="s">
        <v>1311</v>
      </c>
      <c r="D28" s="365">
        <v>474</v>
      </c>
      <c r="E28" s="366">
        <v>94.8</v>
      </c>
    </row>
    <row r="29" spans="1:5" ht="14.4" x14ac:dyDescent="0.3">
      <c r="A29" s="362">
        <v>10</v>
      </c>
      <c r="B29" s="363" t="s">
        <v>188</v>
      </c>
      <c r="C29" s="364" t="s">
        <v>1312</v>
      </c>
      <c r="D29" s="365">
        <v>473</v>
      </c>
      <c r="E29" s="366">
        <v>94.6</v>
      </c>
    </row>
    <row r="30" spans="1:5" ht="14.4" x14ac:dyDescent="0.3">
      <c r="A30" s="362">
        <v>11</v>
      </c>
      <c r="B30" s="363" t="s">
        <v>208</v>
      </c>
      <c r="C30" s="364" t="s">
        <v>1313</v>
      </c>
      <c r="D30" s="365">
        <v>472</v>
      </c>
      <c r="E30" s="366">
        <v>94.4</v>
      </c>
    </row>
    <row r="31" spans="1:5" ht="14.4" x14ac:dyDescent="0.3">
      <c r="A31" s="362">
        <v>11</v>
      </c>
      <c r="B31" s="363" t="s">
        <v>157</v>
      </c>
      <c r="C31" s="364" t="s">
        <v>1314</v>
      </c>
      <c r="D31" s="365">
        <v>472</v>
      </c>
      <c r="E31" s="366">
        <v>94.4</v>
      </c>
    </row>
    <row r="32" spans="1:5" ht="14.4" x14ac:dyDescent="0.3">
      <c r="A32" s="362">
        <v>12</v>
      </c>
      <c r="B32" s="363" t="s">
        <v>184</v>
      </c>
      <c r="C32" s="364" t="s">
        <v>1315</v>
      </c>
      <c r="D32" s="365">
        <v>471</v>
      </c>
      <c r="E32" s="366">
        <v>94.2</v>
      </c>
    </row>
    <row r="33" spans="1:5" ht="14.4" x14ac:dyDescent="0.3">
      <c r="A33" s="362">
        <v>13</v>
      </c>
      <c r="B33" s="363" t="s">
        <v>187</v>
      </c>
      <c r="C33" s="364" t="s">
        <v>1316</v>
      </c>
      <c r="D33" s="365">
        <v>470</v>
      </c>
      <c r="E33" s="366">
        <v>94</v>
      </c>
    </row>
    <row r="34" spans="1:5" ht="14.4" x14ac:dyDescent="0.3">
      <c r="A34" s="362">
        <v>13</v>
      </c>
      <c r="B34" s="363" t="s">
        <v>200</v>
      </c>
      <c r="C34" s="364" t="s">
        <v>1317</v>
      </c>
      <c r="D34" s="365">
        <v>470</v>
      </c>
      <c r="E34" s="366">
        <v>94</v>
      </c>
    </row>
    <row r="35" spans="1:5" ht="14.4" x14ac:dyDescent="0.3">
      <c r="A35" s="362">
        <v>13</v>
      </c>
      <c r="B35" s="363" t="s">
        <v>170</v>
      </c>
      <c r="C35" s="364" t="s">
        <v>1318</v>
      </c>
      <c r="D35" s="365">
        <v>470</v>
      </c>
      <c r="E35" s="366">
        <v>94</v>
      </c>
    </row>
    <row r="36" spans="1:5" ht="14.4" x14ac:dyDescent="0.3">
      <c r="A36" s="362">
        <v>14</v>
      </c>
      <c r="B36" s="363" t="s">
        <v>192</v>
      </c>
      <c r="C36" s="364" t="s">
        <v>1319</v>
      </c>
      <c r="D36" s="365">
        <v>469</v>
      </c>
      <c r="E36" s="366">
        <v>93.8</v>
      </c>
    </row>
    <row r="37" spans="1:5" ht="14.4" x14ac:dyDescent="0.3">
      <c r="A37" s="362">
        <v>15</v>
      </c>
      <c r="B37" s="363" t="s">
        <v>199</v>
      </c>
      <c r="C37" s="364" t="s">
        <v>1320</v>
      </c>
      <c r="D37" s="365">
        <v>468</v>
      </c>
      <c r="E37" s="366">
        <v>93.6</v>
      </c>
    </row>
    <row r="38" spans="1:5" ht="14.4" x14ac:dyDescent="0.3">
      <c r="A38" s="362">
        <v>16</v>
      </c>
      <c r="B38" s="363" t="s">
        <v>163</v>
      </c>
      <c r="C38" s="364" t="s">
        <v>1321</v>
      </c>
      <c r="D38" s="365">
        <v>467</v>
      </c>
      <c r="E38" s="366">
        <v>93.4</v>
      </c>
    </row>
    <row r="39" spans="1:5" ht="14.4" x14ac:dyDescent="0.3">
      <c r="A39" s="362">
        <v>16</v>
      </c>
      <c r="B39" s="363" t="s">
        <v>200</v>
      </c>
      <c r="C39" s="364" t="s">
        <v>1322</v>
      </c>
      <c r="D39" s="365">
        <v>467</v>
      </c>
      <c r="E39" s="366">
        <v>93.4</v>
      </c>
    </row>
    <row r="40" spans="1:5" ht="14.4" x14ac:dyDescent="0.3">
      <c r="A40" s="362">
        <v>16</v>
      </c>
      <c r="B40" s="363" t="s">
        <v>187</v>
      </c>
      <c r="C40" s="364" t="s">
        <v>1323</v>
      </c>
      <c r="D40" s="365">
        <v>467</v>
      </c>
      <c r="E40" s="366">
        <v>93.4</v>
      </c>
    </row>
    <row r="41" spans="1:5" ht="14.4" x14ac:dyDescent="0.3">
      <c r="A41" s="362">
        <v>16</v>
      </c>
      <c r="B41" s="363" t="s">
        <v>155</v>
      </c>
      <c r="C41" s="364" t="s">
        <v>1324</v>
      </c>
      <c r="D41" s="365">
        <v>467</v>
      </c>
      <c r="E41" s="366">
        <v>93.4</v>
      </c>
    </row>
    <row r="42" spans="1:5" ht="14.4" x14ac:dyDescent="0.3">
      <c r="A42" s="362">
        <v>17</v>
      </c>
      <c r="B42" s="363" t="s">
        <v>208</v>
      </c>
      <c r="C42" s="364" t="s">
        <v>1325</v>
      </c>
      <c r="D42" s="365">
        <v>465</v>
      </c>
      <c r="E42" s="366">
        <v>93</v>
      </c>
    </row>
    <row r="43" spans="1:5" ht="14.4" x14ac:dyDescent="0.3">
      <c r="A43" s="362">
        <v>17</v>
      </c>
      <c r="B43" s="363" t="s">
        <v>170</v>
      </c>
      <c r="C43" s="364" t="s">
        <v>1326</v>
      </c>
      <c r="D43" s="365">
        <v>465</v>
      </c>
      <c r="E43" s="366">
        <v>93</v>
      </c>
    </row>
    <row r="44" spans="1:5" ht="14.4" x14ac:dyDescent="0.3">
      <c r="A44" s="362">
        <v>17</v>
      </c>
      <c r="B44" s="363" t="s">
        <v>200</v>
      </c>
      <c r="C44" s="364" t="s">
        <v>1327</v>
      </c>
      <c r="D44" s="365">
        <v>465</v>
      </c>
      <c r="E44" s="366">
        <v>93</v>
      </c>
    </row>
    <row r="45" spans="1:5" ht="14.4" x14ac:dyDescent="0.3">
      <c r="A45" s="362">
        <v>17</v>
      </c>
      <c r="B45" s="363" t="s">
        <v>208</v>
      </c>
      <c r="C45" s="364" t="s">
        <v>1328</v>
      </c>
      <c r="D45" s="365">
        <v>465</v>
      </c>
      <c r="E45" s="366">
        <v>93</v>
      </c>
    </row>
    <row r="46" spans="1:5" ht="14.4" x14ac:dyDescent="0.3">
      <c r="A46" s="362">
        <v>17</v>
      </c>
      <c r="B46" s="363" t="s">
        <v>204</v>
      </c>
      <c r="C46" s="364" t="s">
        <v>1329</v>
      </c>
      <c r="D46" s="365">
        <v>465</v>
      </c>
      <c r="E46" s="366">
        <v>93</v>
      </c>
    </row>
    <row r="47" spans="1:5" ht="14.4" x14ac:dyDescent="0.3">
      <c r="A47" s="362">
        <v>18</v>
      </c>
      <c r="B47" s="363" t="s">
        <v>155</v>
      </c>
      <c r="C47" s="364" t="s">
        <v>1330</v>
      </c>
      <c r="D47" s="365">
        <v>464</v>
      </c>
      <c r="E47" s="366">
        <v>92.8</v>
      </c>
    </row>
    <row r="48" spans="1:5" ht="14.4" x14ac:dyDescent="0.3">
      <c r="A48" s="362">
        <v>18</v>
      </c>
      <c r="B48" s="363" t="s">
        <v>170</v>
      </c>
      <c r="C48" s="364" t="s">
        <v>1331</v>
      </c>
      <c r="D48" s="365">
        <v>464</v>
      </c>
      <c r="E48" s="366">
        <v>92.8</v>
      </c>
    </row>
    <row r="49" spans="1:5" ht="14.4" x14ac:dyDescent="0.3">
      <c r="A49" s="362">
        <v>18</v>
      </c>
      <c r="B49" s="363" t="s">
        <v>204</v>
      </c>
      <c r="C49" s="364" t="s">
        <v>1332</v>
      </c>
      <c r="D49" s="365">
        <v>464</v>
      </c>
      <c r="E49" s="366">
        <v>92.8</v>
      </c>
    </row>
    <row r="50" spans="1:5" ht="14.4" x14ac:dyDescent="0.3">
      <c r="A50" s="362">
        <v>18</v>
      </c>
      <c r="B50" s="363" t="s">
        <v>155</v>
      </c>
      <c r="C50" s="364" t="s">
        <v>1333</v>
      </c>
      <c r="D50" s="365">
        <v>464</v>
      </c>
      <c r="E50" s="366">
        <v>92.8</v>
      </c>
    </row>
    <row r="51" spans="1:5" ht="14.4" x14ac:dyDescent="0.3">
      <c r="A51" s="362">
        <v>19</v>
      </c>
      <c r="B51" s="363" t="s">
        <v>215</v>
      </c>
      <c r="C51" s="364" t="s">
        <v>1334</v>
      </c>
      <c r="D51" s="365">
        <v>463</v>
      </c>
      <c r="E51" s="366">
        <v>92.6</v>
      </c>
    </row>
    <row r="52" spans="1:5" ht="14.4" x14ac:dyDescent="0.3">
      <c r="A52" s="362">
        <v>19</v>
      </c>
      <c r="B52" s="363" t="s">
        <v>192</v>
      </c>
      <c r="C52" s="364" t="s">
        <v>1335</v>
      </c>
      <c r="D52" s="365">
        <v>463</v>
      </c>
      <c r="E52" s="366">
        <v>92.6</v>
      </c>
    </row>
    <row r="53" spans="1:5" ht="14.4" x14ac:dyDescent="0.3">
      <c r="A53" s="362">
        <v>20</v>
      </c>
      <c r="B53" s="363" t="s">
        <v>190</v>
      </c>
      <c r="C53" s="364" t="s">
        <v>1336</v>
      </c>
      <c r="D53" s="365">
        <v>462</v>
      </c>
      <c r="E53" s="366">
        <v>92.4</v>
      </c>
    </row>
    <row r="54" spans="1:5" ht="14.4" x14ac:dyDescent="0.3">
      <c r="A54" s="362">
        <v>20</v>
      </c>
      <c r="B54" s="363" t="s">
        <v>161</v>
      </c>
      <c r="C54" s="364" t="s">
        <v>1337</v>
      </c>
      <c r="D54" s="365">
        <v>462</v>
      </c>
      <c r="E54" s="366">
        <v>92.4</v>
      </c>
    </row>
    <row r="55" spans="1:5" ht="14.4" x14ac:dyDescent="0.3">
      <c r="A55" s="362">
        <v>20</v>
      </c>
      <c r="B55" s="363" t="s">
        <v>161</v>
      </c>
      <c r="C55" s="364" t="s">
        <v>1338</v>
      </c>
      <c r="D55" s="365">
        <v>462</v>
      </c>
      <c r="E55" s="366">
        <v>92.4</v>
      </c>
    </row>
    <row r="56" spans="1:5" ht="14.4" x14ac:dyDescent="0.3">
      <c r="A56" s="362">
        <v>20</v>
      </c>
      <c r="B56" s="363" t="s">
        <v>161</v>
      </c>
      <c r="C56" s="364" t="s">
        <v>1339</v>
      </c>
      <c r="D56" s="365">
        <v>462</v>
      </c>
      <c r="E56" s="366">
        <v>92.4</v>
      </c>
    </row>
    <row r="57" spans="1:5" ht="14.4" x14ac:dyDescent="0.3">
      <c r="A57" s="362">
        <v>20</v>
      </c>
      <c r="B57" s="363" t="s">
        <v>170</v>
      </c>
      <c r="C57" s="364" t="s">
        <v>1340</v>
      </c>
      <c r="D57" s="365">
        <v>462</v>
      </c>
      <c r="E57" s="366">
        <v>92.4</v>
      </c>
    </row>
    <row r="58" spans="1:5" ht="14.4" x14ac:dyDescent="0.3">
      <c r="A58" s="362">
        <v>21</v>
      </c>
      <c r="B58" s="363" t="s">
        <v>199</v>
      </c>
      <c r="C58" s="364" t="s">
        <v>1341</v>
      </c>
      <c r="D58" s="365">
        <v>461</v>
      </c>
      <c r="E58" s="366">
        <v>92.2</v>
      </c>
    </row>
    <row r="59" spans="1:5" ht="14.4" x14ac:dyDescent="0.3">
      <c r="A59" s="362">
        <v>22</v>
      </c>
      <c r="B59" s="363" t="s">
        <v>208</v>
      </c>
      <c r="C59" s="364" t="s">
        <v>1342</v>
      </c>
      <c r="D59" s="365">
        <v>458</v>
      </c>
      <c r="E59" s="366">
        <v>91.6</v>
      </c>
    </row>
    <row r="60" spans="1:5" ht="14.4" x14ac:dyDescent="0.3">
      <c r="A60" s="362">
        <v>22</v>
      </c>
      <c r="B60" s="363" t="s">
        <v>215</v>
      </c>
      <c r="C60" s="364" t="s">
        <v>1343</v>
      </c>
      <c r="D60" s="365">
        <v>458</v>
      </c>
      <c r="E60" s="366">
        <v>91.6</v>
      </c>
    </row>
    <row r="61" spans="1:5" ht="14.4" x14ac:dyDescent="0.3">
      <c r="A61" s="362">
        <v>22</v>
      </c>
      <c r="B61" s="363" t="s">
        <v>200</v>
      </c>
      <c r="C61" s="364" t="s">
        <v>1344</v>
      </c>
      <c r="D61" s="365">
        <v>458</v>
      </c>
      <c r="E61" s="366">
        <v>91.6</v>
      </c>
    </row>
    <row r="62" spans="1:5" ht="14.4" x14ac:dyDescent="0.3">
      <c r="A62" s="362">
        <v>22</v>
      </c>
      <c r="B62" s="363" t="s">
        <v>204</v>
      </c>
      <c r="C62" s="364" t="s">
        <v>1345</v>
      </c>
      <c r="D62" s="365">
        <v>458</v>
      </c>
      <c r="E62" s="366">
        <v>91.6</v>
      </c>
    </row>
    <row r="63" spans="1:5" ht="14.4" x14ac:dyDescent="0.3">
      <c r="A63" s="362">
        <v>23</v>
      </c>
      <c r="B63" s="363" t="s">
        <v>161</v>
      </c>
      <c r="C63" s="364" t="s">
        <v>1346</v>
      </c>
      <c r="D63" s="365">
        <v>457</v>
      </c>
      <c r="E63" s="366">
        <v>91.4</v>
      </c>
    </row>
    <row r="64" spans="1:5" ht="14.4" x14ac:dyDescent="0.3">
      <c r="A64" s="362">
        <v>24</v>
      </c>
      <c r="B64" s="363" t="s">
        <v>162</v>
      </c>
      <c r="C64" s="364" t="s">
        <v>1347</v>
      </c>
      <c r="D64" s="365">
        <v>456</v>
      </c>
      <c r="E64" s="366">
        <v>91.2</v>
      </c>
    </row>
    <row r="65" spans="1:5" ht="14.4" x14ac:dyDescent="0.3">
      <c r="A65" s="362">
        <v>25</v>
      </c>
      <c r="B65" s="363" t="s">
        <v>184</v>
      </c>
      <c r="C65" s="364" t="s">
        <v>1348</v>
      </c>
      <c r="D65" s="365">
        <v>455</v>
      </c>
      <c r="E65" s="366">
        <v>91</v>
      </c>
    </row>
    <row r="66" spans="1:5" ht="14.4" x14ac:dyDescent="0.3">
      <c r="A66" s="362">
        <v>25</v>
      </c>
      <c r="B66" s="363" t="s">
        <v>204</v>
      </c>
      <c r="C66" s="364" t="s">
        <v>1349</v>
      </c>
      <c r="D66" s="365">
        <v>455</v>
      </c>
      <c r="E66" s="366">
        <v>91</v>
      </c>
    </row>
    <row r="67" spans="1:5" ht="14.4" x14ac:dyDescent="0.3">
      <c r="A67" s="362">
        <v>25</v>
      </c>
      <c r="B67" s="363" t="s">
        <v>199</v>
      </c>
      <c r="C67" s="364" t="s">
        <v>1350</v>
      </c>
      <c r="D67" s="365">
        <v>455</v>
      </c>
      <c r="E67" s="366">
        <v>91</v>
      </c>
    </row>
    <row r="68" spans="1:5" ht="14.4" x14ac:dyDescent="0.3">
      <c r="A68" s="362">
        <v>26</v>
      </c>
      <c r="B68" s="363" t="s">
        <v>199</v>
      </c>
      <c r="C68" s="364" t="s">
        <v>1351</v>
      </c>
      <c r="D68" s="365">
        <v>454</v>
      </c>
      <c r="E68" s="366">
        <v>90.8</v>
      </c>
    </row>
    <row r="69" spans="1:5" ht="14.4" x14ac:dyDescent="0.3">
      <c r="A69" s="362">
        <v>26</v>
      </c>
      <c r="B69" s="363" t="s">
        <v>184</v>
      </c>
      <c r="C69" s="364" t="s">
        <v>1352</v>
      </c>
      <c r="D69" s="365">
        <v>454</v>
      </c>
      <c r="E69" s="366">
        <v>90.8</v>
      </c>
    </row>
    <row r="70" spans="1:5" ht="14.4" x14ac:dyDescent="0.3">
      <c r="A70" s="362">
        <v>26</v>
      </c>
      <c r="B70" s="363" t="s">
        <v>199</v>
      </c>
      <c r="C70" s="364" t="s">
        <v>1353</v>
      </c>
      <c r="D70" s="365">
        <v>454</v>
      </c>
      <c r="E70" s="366">
        <v>90.8</v>
      </c>
    </row>
    <row r="71" spans="1:5" ht="14.4" x14ac:dyDescent="0.3">
      <c r="A71" s="362">
        <v>26</v>
      </c>
      <c r="B71" s="363" t="s">
        <v>199</v>
      </c>
      <c r="C71" s="364" t="s">
        <v>1354</v>
      </c>
      <c r="D71" s="365">
        <v>454</v>
      </c>
      <c r="E71" s="366">
        <v>90.8</v>
      </c>
    </row>
    <row r="72" spans="1:5" ht="14.4" x14ac:dyDescent="0.3">
      <c r="A72" s="362">
        <v>27</v>
      </c>
      <c r="B72" s="363" t="s">
        <v>161</v>
      </c>
      <c r="C72" s="364" t="s">
        <v>1355</v>
      </c>
      <c r="D72" s="365">
        <v>453</v>
      </c>
      <c r="E72" s="366">
        <v>90.6</v>
      </c>
    </row>
    <row r="73" spans="1:5" ht="14.4" x14ac:dyDescent="0.3">
      <c r="A73" s="362">
        <v>27</v>
      </c>
      <c r="B73" s="363" t="s">
        <v>170</v>
      </c>
      <c r="C73" s="364" t="s">
        <v>1356</v>
      </c>
      <c r="D73" s="365">
        <v>453</v>
      </c>
      <c r="E73" s="366">
        <v>90.6</v>
      </c>
    </row>
    <row r="74" spans="1:5" ht="14.4" x14ac:dyDescent="0.3">
      <c r="A74" s="362">
        <v>28</v>
      </c>
      <c r="B74" s="363" t="s">
        <v>161</v>
      </c>
      <c r="C74" s="364" t="s">
        <v>1357</v>
      </c>
      <c r="D74" s="365">
        <v>452</v>
      </c>
      <c r="E74" s="366">
        <v>90.4</v>
      </c>
    </row>
    <row r="75" spans="1:5" ht="14.4" x14ac:dyDescent="0.3">
      <c r="A75" s="362">
        <v>28</v>
      </c>
      <c r="B75" s="363" t="s">
        <v>187</v>
      </c>
      <c r="C75" s="364" t="s">
        <v>1358</v>
      </c>
      <c r="D75" s="365">
        <v>452</v>
      </c>
      <c r="E75" s="366">
        <v>90.4</v>
      </c>
    </row>
    <row r="76" spans="1:5" ht="14.4" x14ac:dyDescent="0.3">
      <c r="A76" s="362">
        <v>28</v>
      </c>
      <c r="B76" s="363" t="s">
        <v>170</v>
      </c>
      <c r="C76" s="364" t="s">
        <v>1359</v>
      </c>
      <c r="D76" s="365">
        <v>452</v>
      </c>
      <c r="E76" s="366">
        <v>90.4</v>
      </c>
    </row>
    <row r="77" spans="1:5" ht="14.4" x14ac:dyDescent="0.3">
      <c r="A77" s="362">
        <v>28</v>
      </c>
      <c r="B77" s="363" t="s">
        <v>168</v>
      </c>
      <c r="C77" s="364" t="s">
        <v>1360</v>
      </c>
      <c r="D77" s="365">
        <v>452</v>
      </c>
      <c r="E77" s="366">
        <v>90.4</v>
      </c>
    </row>
    <row r="78" spans="1:5" ht="14.4" x14ac:dyDescent="0.3">
      <c r="A78" s="362">
        <v>29</v>
      </c>
      <c r="B78" s="363" t="s">
        <v>163</v>
      </c>
      <c r="C78" s="364" t="s">
        <v>1361</v>
      </c>
      <c r="D78" s="365">
        <v>451</v>
      </c>
      <c r="E78" s="366">
        <v>90.2</v>
      </c>
    </row>
    <row r="79" spans="1:5" ht="14.4" x14ac:dyDescent="0.3">
      <c r="A79" s="362">
        <v>29</v>
      </c>
      <c r="B79" s="363" t="s">
        <v>163</v>
      </c>
      <c r="C79" s="364" t="s">
        <v>1362</v>
      </c>
      <c r="D79" s="365">
        <v>451</v>
      </c>
      <c r="E79" s="366">
        <v>90.2</v>
      </c>
    </row>
    <row r="80" spans="1:5" ht="14.4" x14ac:dyDescent="0.3">
      <c r="A80" s="362">
        <v>29</v>
      </c>
      <c r="B80" s="363" t="s">
        <v>194</v>
      </c>
      <c r="C80" s="364" t="s">
        <v>1363</v>
      </c>
      <c r="D80" s="365">
        <v>451</v>
      </c>
      <c r="E80" s="366">
        <v>90.2</v>
      </c>
    </row>
    <row r="81" spans="1:5" ht="14.4" x14ac:dyDescent="0.3">
      <c r="A81" s="362">
        <v>30</v>
      </c>
      <c r="B81" s="363" t="s">
        <v>200</v>
      </c>
      <c r="C81" s="364" t="s">
        <v>1364</v>
      </c>
      <c r="D81" s="365">
        <v>450</v>
      </c>
      <c r="E81" s="366">
        <v>90</v>
      </c>
    </row>
    <row r="82" spans="1:5" ht="14.4" x14ac:dyDescent="0.3">
      <c r="A82" s="362">
        <v>30</v>
      </c>
      <c r="B82" s="363" t="s">
        <v>215</v>
      </c>
      <c r="C82" s="364" t="s">
        <v>1365</v>
      </c>
      <c r="D82" s="365">
        <v>450</v>
      </c>
      <c r="E82" s="366">
        <v>90</v>
      </c>
    </row>
    <row r="83" spans="1:5" ht="14.4" x14ac:dyDescent="0.3">
      <c r="A83" s="362">
        <v>30</v>
      </c>
      <c r="B83" s="363" t="s">
        <v>168</v>
      </c>
      <c r="C83" s="364" t="s">
        <v>1366</v>
      </c>
      <c r="D83" s="365">
        <v>450</v>
      </c>
      <c r="E83" s="366">
        <v>90</v>
      </c>
    </row>
    <row r="84" spans="1:5" ht="14.4" x14ac:dyDescent="0.3">
      <c r="A84" s="362">
        <v>30</v>
      </c>
      <c r="B84" s="363" t="s">
        <v>204</v>
      </c>
      <c r="C84" s="364" t="s">
        <v>1367</v>
      </c>
      <c r="D84" s="365">
        <v>450</v>
      </c>
      <c r="E84" s="366">
        <v>90</v>
      </c>
    </row>
    <row r="86" spans="1:5" ht="40.049999999999997" customHeight="1" x14ac:dyDescent="0.25">
      <c r="A86" s="386" t="s">
        <v>142</v>
      </c>
      <c r="B86" s="385"/>
      <c r="C86" s="385"/>
      <c r="D86" s="385"/>
      <c r="E86" s="385"/>
    </row>
    <row r="87" spans="1:5" ht="40.049999999999997" customHeight="1" x14ac:dyDescent="0.25">
      <c r="A87" s="388" t="s">
        <v>143</v>
      </c>
      <c r="B87" s="387"/>
      <c r="C87" s="387"/>
      <c r="D87" s="387"/>
      <c r="E87" s="387"/>
    </row>
  </sheetData>
  <sheetProtection sheet="1" objects="1" scenarios="1"/>
  <mergeCells count="9">
    <mergeCell ref="A86:E86"/>
    <mergeCell ref="A87:E87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3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20" customWidth="1"/>
    <col min="2" max="2" width="25.77734375" style="20" customWidth="1"/>
    <col min="3" max="3" width="45.77734375" style="20" customWidth="1"/>
    <col min="4" max="4" width="14.33203125" style="20" customWidth="1"/>
    <col min="5" max="5" width="10.33203125" style="20" customWidth="1"/>
    <col min="6" max="6" width="5.77734375" style="20" customWidth="1"/>
    <col min="7" max="7" width="19" style="20" bestFit="1" customWidth="1"/>
    <col min="8" max="16384" width="9.109375" style="20"/>
  </cols>
  <sheetData>
    <row r="1" spans="1:16" s="108" customFormat="1" ht="16.2" x14ac:dyDescent="0.3">
      <c r="A1" s="345" t="s">
        <v>145</v>
      </c>
      <c r="B1" s="345"/>
      <c r="C1" s="345"/>
      <c r="D1" s="345"/>
      <c r="E1" s="345"/>
      <c r="F1" s="107"/>
      <c r="G1" s="256" t="s">
        <v>126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08" customFormat="1" ht="17.399999999999999" x14ac:dyDescent="0.25">
      <c r="A2" s="346" t="s">
        <v>146</v>
      </c>
      <c r="B2" s="346"/>
      <c r="C2" s="346"/>
      <c r="D2" s="346"/>
      <c r="E2" s="346"/>
      <c r="F2" s="121"/>
      <c r="G2" s="241" t="s">
        <v>57</v>
      </c>
      <c r="H2" s="43"/>
      <c r="I2" s="43"/>
      <c r="J2" s="43"/>
      <c r="K2" s="43"/>
      <c r="L2" s="43"/>
      <c r="M2" s="43"/>
      <c r="N2" s="43"/>
      <c r="O2" s="43"/>
      <c r="P2" s="43"/>
    </row>
    <row r="3" spans="1:16" s="113" customFormat="1" ht="12.6" x14ac:dyDescent="0.2">
      <c r="A3" s="347" t="s">
        <v>138</v>
      </c>
      <c r="B3" s="347"/>
      <c r="C3" s="347"/>
      <c r="D3" s="347"/>
      <c r="E3" s="347"/>
      <c r="F3" s="112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08" customFormat="1" ht="13.8" x14ac:dyDescent="0.25">
      <c r="A4" s="348"/>
      <c r="B4" s="348"/>
      <c r="C4" s="348"/>
      <c r="D4" s="348"/>
      <c r="E4" s="3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08" customFormat="1" ht="13.8" x14ac:dyDescent="0.25">
      <c r="A5" s="348" t="s">
        <v>147</v>
      </c>
      <c r="B5" s="348"/>
      <c r="C5" s="348"/>
      <c r="D5" s="348"/>
      <c r="E5" s="348"/>
      <c r="F5" s="114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08" customFormat="1" ht="13.8" x14ac:dyDescent="0.25">
      <c r="A6" s="349" t="s">
        <v>1368</v>
      </c>
      <c r="B6" s="349"/>
      <c r="C6" s="349"/>
      <c r="D6" s="349"/>
      <c r="E6" s="349"/>
      <c r="F6" s="115"/>
      <c r="G6" s="116"/>
      <c r="H6" s="116"/>
      <c r="I6" s="116"/>
      <c r="J6" s="116"/>
      <c r="K6" s="116"/>
      <c r="L6" s="116"/>
      <c r="M6" s="43"/>
      <c r="N6" s="43"/>
      <c r="O6" s="43"/>
      <c r="P6" s="43"/>
    </row>
    <row r="7" spans="1:16" s="108" customFormat="1" ht="13.8" x14ac:dyDescent="0.25">
      <c r="A7" s="344" t="s">
        <v>140</v>
      </c>
      <c r="B7" s="344"/>
      <c r="C7" s="344"/>
      <c r="D7" s="344"/>
      <c r="E7" s="3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1" customFormat="1" ht="19.95" customHeight="1" x14ac:dyDescent="0.2">
      <c r="A8" s="122" t="s">
        <v>15</v>
      </c>
      <c r="B8" s="123" t="s">
        <v>0</v>
      </c>
      <c r="C8" s="123" t="s">
        <v>16</v>
      </c>
      <c r="D8" s="124" t="s">
        <v>17</v>
      </c>
      <c r="E8" s="125" t="s">
        <v>18</v>
      </c>
    </row>
    <row r="9" spans="1:16" s="21" customFormat="1" ht="15" customHeight="1" x14ac:dyDescent="0.3">
      <c r="A9" s="117">
        <v>1</v>
      </c>
      <c r="B9" s="126" t="s">
        <v>198</v>
      </c>
      <c r="C9" s="118" t="s">
        <v>1369</v>
      </c>
      <c r="D9" s="127">
        <v>484</v>
      </c>
      <c r="E9" s="128">
        <v>96.8</v>
      </c>
    </row>
    <row r="10" spans="1:16" ht="14.4" x14ac:dyDescent="0.3">
      <c r="A10" s="362">
        <v>2</v>
      </c>
      <c r="B10" s="363" t="s">
        <v>198</v>
      </c>
      <c r="C10" s="364" t="s">
        <v>1370</v>
      </c>
      <c r="D10" s="365">
        <v>479</v>
      </c>
      <c r="E10" s="366">
        <v>95.8</v>
      </c>
    </row>
    <row r="11" spans="1:16" ht="14.4" x14ac:dyDescent="0.3">
      <c r="A11" s="362">
        <v>3</v>
      </c>
      <c r="B11" s="363" t="s">
        <v>198</v>
      </c>
      <c r="C11" s="364" t="s">
        <v>1371</v>
      </c>
      <c r="D11" s="365">
        <v>476</v>
      </c>
      <c r="E11" s="366">
        <v>95.2</v>
      </c>
    </row>
    <row r="12" spans="1:16" ht="14.4" x14ac:dyDescent="0.3">
      <c r="A12" s="362">
        <v>4</v>
      </c>
      <c r="B12" s="363" t="s">
        <v>192</v>
      </c>
      <c r="C12" s="364" t="s">
        <v>1372</v>
      </c>
      <c r="D12" s="365">
        <v>474</v>
      </c>
      <c r="E12" s="366">
        <v>94.8</v>
      </c>
    </row>
    <row r="13" spans="1:16" ht="14.4" x14ac:dyDescent="0.3">
      <c r="A13" s="362">
        <v>5</v>
      </c>
      <c r="B13" s="363" t="s">
        <v>192</v>
      </c>
      <c r="C13" s="364" t="s">
        <v>1373</v>
      </c>
      <c r="D13" s="365">
        <v>472</v>
      </c>
      <c r="E13" s="366">
        <v>94.4</v>
      </c>
    </row>
    <row r="14" spans="1:16" ht="14.4" x14ac:dyDescent="0.3">
      <c r="A14" s="362">
        <v>5</v>
      </c>
      <c r="B14" s="363" t="s">
        <v>184</v>
      </c>
      <c r="C14" s="364" t="s">
        <v>1374</v>
      </c>
      <c r="D14" s="365">
        <v>472</v>
      </c>
      <c r="E14" s="366">
        <v>94.4</v>
      </c>
    </row>
    <row r="15" spans="1:16" ht="14.4" x14ac:dyDescent="0.3">
      <c r="A15" s="362">
        <v>6</v>
      </c>
      <c r="B15" s="363" t="s">
        <v>198</v>
      </c>
      <c r="C15" s="364" t="s">
        <v>1375</v>
      </c>
      <c r="D15" s="365">
        <v>471</v>
      </c>
      <c r="E15" s="366">
        <v>94.2</v>
      </c>
    </row>
    <row r="16" spans="1:16" ht="14.4" x14ac:dyDescent="0.3">
      <c r="A16" s="362">
        <v>7</v>
      </c>
      <c r="B16" s="363" t="s">
        <v>192</v>
      </c>
      <c r="C16" s="364" t="s">
        <v>1376</v>
      </c>
      <c r="D16" s="365">
        <v>470</v>
      </c>
      <c r="E16" s="366">
        <v>94</v>
      </c>
    </row>
    <row r="17" spans="1:5" ht="14.4" x14ac:dyDescent="0.3">
      <c r="A17" s="362">
        <v>7</v>
      </c>
      <c r="B17" s="363" t="s">
        <v>162</v>
      </c>
      <c r="C17" s="364" t="s">
        <v>1377</v>
      </c>
      <c r="D17" s="365">
        <v>470</v>
      </c>
      <c r="E17" s="366">
        <v>94</v>
      </c>
    </row>
    <row r="18" spans="1:5" ht="14.4" x14ac:dyDescent="0.3">
      <c r="A18" s="362">
        <v>7</v>
      </c>
      <c r="B18" s="363" t="s">
        <v>198</v>
      </c>
      <c r="C18" s="364" t="s">
        <v>1378</v>
      </c>
      <c r="D18" s="365">
        <v>470</v>
      </c>
      <c r="E18" s="366">
        <v>94</v>
      </c>
    </row>
    <row r="19" spans="1:5" ht="14.4" x14ac:dyDescent="0.3">
      <c r="A19" s="362">
        <v>8</v>
      </c>
      <c r="B19" s="363" t="s">
        <v>198</v>
      </c>
      <c r="C19" s="364" t="s">
        <v>1379</v>
      </c>
      <c r="D19" s="365">
        <v>466</v>
      </c>
      <c r="E19" s="366">
        <v>93.2</v>
      </c>
    </row>
    <row r="20" spans="1:5" ht="14.4" x14ac:dyDescent="0.3">
      <c r="A20" s="362">
        <v>9</v>
      </c>
      <c r="B20" s="363" t="s">
        <v>184</v>
      </c>
      <c r="C20" s="364" t="s">
        <v>1380</v>
      </c>
      <c r="D20" s="365">
        <v>461</v>
      </c>
      <c r="E20" s="366">
        <v>92.2</v>
      </c>
    </row>
    <row r="21" spans="1:5" ht="14.4" x14ac:dyDescent="0.3">
      <c r="A21" s="362">
        <v>9</v>
      </c>
      <c r="B21" s="363" t="s">
        <v>184</v>
      </c>
      <c r="C21" s="364" t="s">
        <v>1381</v>
      </c>
      <c r="D21" s="365">
        <v>461</v>
      </c>
      <c r="E21" s="366">
        <v>92.2</v>
      </c>
    </row>
    <row r="22" spans="1:5" ht="14.4" x14ac:dyDescent="0.3">
      <c r="A22" s="362">
        <v>10</v>
      </c>
      <c r="B22" s="363" t="s">
        <v>203</v>
      </c>
      <c r="C22" s="364" t="s">
        <v>1382</v>
      </c>
      <c r="D22" s="365">
        <v>460</v>
      </c>
      <c r="E22" s="366">
        <v>92</v>
      </c>
    </row>
    <row r="23" spans="1:5" ht="14.4" x14ac:dyDescent="0.3">
      <c r="A23" s="362">
        <v>11</v>
      </c>
      <c r="B23" s="363" t="s">
        <v>198</v>
      </c>
      <c r="C23" s="364" t="s">
        <v>1383</v>
      </c>
      <c r="D23" s="365">
        <v>455</v>
      </c>
      <c r="E23" s="366">
        <v>91</v>
      </c>
    </row>
    <row r="24" spans="1:5" ht="14.4" x14ac:dyDescent="0.3">
      <c r="A24" s="362">
        <v>11</v>
      </c>
      <c r="B24" s="363" t="s">
        <v>198</v>
      </c>
      <c r="C24" s="364" t="s">
        <v>1384</v>
      </c>
      <c r="D24" s="365">
        <v>455</v>
      </c>
      <c r="E24" s="366">
        <v>91</v>
      </c>
    </row>
    <row r="25" spans="1:5" ht="14.4" x14ac:dyDescent="0.3">
      <c r="A25" s="362">
        <v>11</v>
      </c>
      <c r="B25" s="363" t="s">
        <v>162</v>
      </c>
      <c r="C25" s="364" t="s">
        <v>1385</v>
      </c>
      <c r="D25" s="365">
        <v>455</v>
      </c>
      <c r="E25" s="366">
        <v>91</v>
      </c>
    </row>
    <row r="26" spans="1:5" ht="14.4" x14ac:dyDescent="0.3">
      <c r="A26" s="362">
        <v>12</v>
      </c>
      <c r="B26" s="363" t="s">
        <v>162</v>
      </c>
      <c r="C26" s="364" t="s">
        <v>1386</v>
      </c>
      <c r="D26" s="365">
        <v>453</v>
      </c>
      <c r="E26" s="366">
        <v>90.6</v>
      </c>
    </row>
    <row r="27" spans="1:5" ht="14.4" x14ac:dyDescent="0.3">
      <c r="A27" s="362">
        <v>12</v>
      </c>
      <c r="B27" s="363" t="s">
        <v>192</v>
      </c>
      <c r="C27" s="364" t="s">
        <v>1387</v>
      </c>
      <c r="D27" s="365">
        <v>453</v>
      </c>
      <c r="E27" s="366">
        <v>90.6</v>
      </c>
    </row>
    <row r="28" spans="1:5" ht="14.4" x14ac:dyDescent="0.3">
      <c r="A28" s="362">
        <v>12</v>
      </c>
      <c r="B28" s="363" t="s">
        <v>191</v>
      </c>
      <c r="C28" s="364" t="s">
        <v>1388</v>
      </c>
      <c r="D28" s="365">
        <v>453</v>
      </c>
      <c r="E28" s="366">
        <v>90.6</v>
      </c>
    </row>
    <row r="30" spans="1:5" ht="40.049999999999997" customHeight="1" x14ac:dyDescent="0.25">
      <c r="A30" s="386" t="s">
        <v>142</v>
      </c>
      <c r="B30" s="385"/>
      <c r="C30" s="385"/>
      <c r="D30" s="385"/>
      <c r="E30" s="385"/>
    </row>
    <row r="31" spans="1:5" ht="40.049999999999997" customHeight="1" x14ac:dyDescent="0.25">
      <c r="A31" s="388" t="s">
        <v>143</v>
      </c>
      <c r="B31" s="387"/>
      <c r="C31" s="387"/>
      <c r="D31" s="387"/>
      <c r="E31" s="387"/>
    </row>
  </sheetData>
  <sheetProtection sheet="1" objects="1" scenarios="1"/>
  <mergeCells count="9">
    <mergeCell ref="A30:E30"/>
    <mergeCell ref="A31:E3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20" customWidth="1"/>
    <col min="2" max="2" width="25.77734375" style="20" customWidth="1"/>
    <col min="3" max="3" width="45.77734375" style="20" customWidth="1"/>
    <col min="4" max="4" width="14.33203125" style="20" customWidth="1"/>
    <col min="5" max="5" width="10.33203125" style="20" customWidth="1"/>
    <col min="6" max="6" width="5.77734375" style="20" customWidth="1"/>
    <col min="7" max="7" width="19" style="20" bestFit="1" customWidth="1"/>
    <col min="8" max="16384" width="9.109375" style="20"/>
  </cols>
  <sheetData>
    <row r="1" spans="1:16" s="108" customFormat="1" ht="16.2" x14ac:dyDescent="0.3">
      <c r="A1" s="345" t="s">
        <v>145</v>
      </c>
      <c r="B1" s="345"/>
      <c r="C1" s="345"/>
      <c r="D1" s="345"/>
      <c r="E1" s="345"/>
      <c r="F1" s="107"/>
      <c r="G1" s="256" t="s">
        <v>127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08" customFormat="1" ht="17.399999999999999" x14ac:dyDescent="0.25">
      <c r="A2" s="346" t="s">
        <v>146</v>
      </c>
      <c r="B2" s="346"/>
      <c r="C2" s="346"/>
      <c r="D2" s="346"/>
      <c r="E2" s="346"/>
      <c r="F2" s="121"/>
      <c r="G2" s="241" t="s">
        <v>57</v>
      </c>
      <c r="H2" s="43"/>
      <c r="I2" s="43"/>
      <c r="J2" s="43"/>
      <c r="K2" s="43"/>
      <c r="L2" s="43"/>
      <c r="M2" s="43"/>
      <c r="N2" s="43"/>
      <c r="O2" s="43"/>
      <c r="P2" s="43"/>
    </row>
    <row r="3" spans="1:16" s="113" customFormat="1" ht="12.6" x14ac:dyDescent="0.2">
      <c r="A3" s="347" t="s">
        <v>138</v>
      </c>
      <c r="B3" s="347"/>
      <c r="C3" s="347"/>
      <c r="D3" s="347"/>
      <c r="E3" s="347"/>
      <c r="F3" s="112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08" customFormat="1" ht="13.8" x14ac:dyDescent="0.25">
      <c r="A4" s="348"/>
      <c r="B4" s="348"/>
      <c r="C4" s="348"/>
      <c r="D4" s="348"/>
      <c r="E4" s="34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08" customFormat="1" ht="13.8" x14ac:dyDescent="0.25">
      <c r="A5" s="348" t="s">
        <v>147</v>
      </c>
      <c r="B5" s="348"/>
      <c r="C5" s="348"/>
      <c r="D5" s="348"/>
      <c r="E5" s="348"/>
      <c r="F5" s="114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08" customFormat="1" ht="13.8" x14ac:dyDescent="0.25">
      <c r="A6" s="349" t="s">
        <v>1389</v>
      </c>
      <c r="B6" s="349"/>
      <c r="C6" s="349"/>
      <c r="D6" s="349"/>
      <c r="E6" s="349"/>
      <c r="F6" s="115"/>
      <c r="G6" s="116"/>
      <c r="H6" s="116"/>
      <c r="I6" s="116"/>
      <c r="J6" s="116"/>
      <c r="K6" s="116"/>
      <c r="L6" s="116"/>
      <c r="M6" s="43"/>
      <c r="N6" s="43"/>
      <c r="O6" s="43"/>
      <c r="P6" s="43"/>
    </row>
    <row r="7" spans="1:16" s="108" customFormat="1" ht="13.8" x14ac:dyDescent="0.25">
      <c r="A7" s="344" t="s">
        <v>140</v>
      </c>
      <c r="B7" s="344"/>
      <c r="C7" s="344"/>
      <c r="D7" s="344"/>
      <c r="E7" s="3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1" customFormat="1" ht="19.95" customHeight="1" x14ac:dyDescent="0.2">
      <c r="A8" s="122" t="s">
        <v>15</v>
      </c>
      <c r="B8" s="123" t="s">
        <v>0</v>
      </c>
      <c r="C8" s="123" t="s">
        <v>16</v>
      </c>
      <c r="D8" s="124" t="s">
        <v>17</v>
      </c>
      <c r="E8" s="125" t="s">
        <v>18</v>
      </c>
    </row>
    <row r="9" spans="1:16" s="21" customFormat="1" ht="15" customHeight="1" x14ac:dyDescent="0.3">
      <c r="A9" s="117"/>
      <c r="B9" s="126"/>
      <c r="C9" s="389" t="s">
        <v>925</v>
      </c>
      <c r="D9" s="127"/>
      <c r="E9" s="128"/>
    </row>
    <row r="10" spans="1:16" ht="40.049999999999997" customHeight="1" x14ac:dyDescent="0.25">
      <c r="A10" s="386" t="s">
        <v>142</v>
      </c>
      <c r="B10" s="385"/>
      <c r="C10" s="385"/>
      <c r="D10" s="385"/>
      <c r="E10" s="385"/>
    </row>
    <row r="11" spans="1:16" ht="40.049999999999997" customHeight="1" x14ac:dyDescent="0.25">
      <c r="A11" s="388" t="s">
        <v>143</v>
      </c>
      <c r="B11" s="387"/>
      <c r="C11" s="387"/>
      <c r="D11" s="387"/>
      <c r="E11" s="387"/>
    </row>
  </sheetData>
  <sheetProtection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54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20" bestFit="1" customWidth="1"/>
    <col min="2" max="2" width="30.77734375" style="20" customWidth="1"/>
    <col min="3" max="3" width="45.77734375" style="24" customWidth="1"/>
    <col min="4" max="4" width="10.77734375" style="20" customWidth="1"/>
    <col min="5" max="5" width="5.77734375" style="20" customWidth="1"/>
    <col min="6" max="6" width="17.77734375" style="20" bestFit="1" customWidth="1"/>
    <col min="7" max="16384" width="9.109375" style="20"/>
  </cols>
  <sheetData>
    <row r="1" spans="1:15" s="108" customFormat="1" ht="16.2" x14ac:dyDescent="0.3">
      <c r="A1" s="345" t="s">
        <v>145</v>
      </c>
      <c r="B1" s="345"/>
      <c r="C1" s="345"/>
      <c r="D1" s="345"/>
      <c r="E1" s="107"/>
      <c r="F1" s="256" t="s">
        <v>128</v>
      </c>
      <c r="G1" s="43"/>
      <c r="H1" s="43"/>
      <c r="I1" s="43"/>
      <c r="J1" s="43"/>
      <c r="K1" s="43"/>
      <c r="L1" s="43"/>
      <c r="M1" s="43"/>
      <c r="N1" s="43"/>
      <c r="O1" s="43"/>
    </row>
    <row r="2" spans="1:15" s="111" customFormat="1" ht="17.399999999999999" x14ac:dyDescent="0.3">
      <c r="A2" s="346" t="s">
        <v>146</v>
      </c>
      <c r="B2" s="346"/>
      <c r="C2" s="346"/>
      <c r="D2" s="346"/>
      <c r="E2" s="109"/>
      <c r="F2" s="241" t="s">
        <v>57</v>
      </c>
      <c r="G2" s="110"/>
      <c r="H2" s="110"/>
      <c r="I2" s="110"/>
      <c r="J2" s="110"/>
      <c r="K2" s="110"/>
      <c r="L2" s="110"/>
      <c r="M2" s="110"/>
      <c r="N2" s="110"/>
      <c r="O2" s="110"/>
    </row>
    <row r="3" spans="1:15" s="113" customFormat="1" ht="13.8" x14ac:dyDescent="0.2">
      <c r="A3" s="347" t="s">
        <v>138</v>
      </c>
      <c r="B3" s="347"/>
      <c r="C3" s="347"/>
      <c r="D3" s="347"/>
      <c r="E3" s="112"/>
      <c r="F3" s="142"/>
      <c r="G3" s="71"/>
      <c r="H3" s="71"/>
      <c r="I3" s="71"/>
      <c r="J3" s="71"/>
      <c r="K3" s="71"/>
      <c r="L3" s="71"/>
      <c r="M3" s="71"/>
      <c r="N3" s="71"/>
      <c r="O3" s="71"/>
    </row>
    <row r="4" spans="1:15" s="108" customFormat="1" ht="13.8" x14ac:dyDescent="0.25">
      <c r="A4" s="348"/>
      <c r="B4" s="348"/>
      <c r="C4" s="348"/>
      <c r="D4" s="348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s="108" customFormat="1" ht="13.8" x14ac:dyDescent="0.25">
      <c r="A5" s="348" t="s">
        <v>147</v>
      </c>
      <c r="B5" s="348"/>
      <c r="C5" s="348"/>
      <c r="D5" s="348"/>
      <c r="E5" s="114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s="108" customFormat="1" ht="13.8" x14ac:dyDescent="0.25">
      <c r="A6" s="351" t="s">
        <v>1390</v>
      </c>
      <c r="B6" s="351"/>
      <c r="C6" s="351"/>
      <c r="D6" s="351"/>
      <c r="E6" s="115"/>
      <c r="F6" s="116"/>
      <c r="G6" s="116"/>
      <c r="H6" s="116"/>
      <c r="I6" s="116"/>
      <c r="J6" s="116"/>
      <c r="K6" s="116"/>
      <c r="L6" s="43"/>
      <c r="M6" s="43"/>
      <c r="N6" s="43"/>
      <c r="O6" s="43"/>
    </row>
    <row r="7" spans="1:15" s="108" customFormat="1" ht="13.8" x14ac:dyDescent="0.25">
      <c r="A7" s="350" t="s">
        <v>140</v>
      </c>
      <c r="B7" s="350"/>
      <c r="C7" s="350"/>
      <c r="D7" s="350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40" customFormat="1" ht="19.95" customHeight="1" x14ac:dyDescent="0.25">
      <c r="A8" s="122" t="s">
        <v>19</v>
      </c>
      <c r="B8" s="123" t="s">
        <v>0</v>
      </c>
      <c r="C8" s="124" t="s">
        <v>23</v>
      </c>
      <c r="D8" s="125" t="s">
        <v>21</v>
      </c>
    </row>
    <row r="9" spans="1:15" s="40" customFormat="1" ht="14.4" x14ac:dyDescent="0.3">
      <c r="A9" s="117">
        <v>1</v>
      </c>
      <c r="B9" s="118" t="s">
        <v>157</v>
      </c>
      <c r="C9" s="119" t="s">
        <v>987</v>
      </c>
      <c r="D9" s="120" t="s">
        <v>7</v>
      </c>
    </row>
    <row r="10" spans="1:15" ht="14.4" x14ac:dyDescent="0.3">
      <c r="A10" s="362">
        <v>2</v>
      </c>
      <c r="B10" s="364" t="s">
        <v>187</v>
      </c>
      <c r="C10" s="371" t="s">
        <v>954</v>
      </c>
      <c r="D10" s="372" t="s">
        <v>7</v>
      </c>
    </row>
    <row r="11" spans="1:15" ht="14.4" x14ac:dyDescent="0.3">
      <c r="A11" s="362">
        <v>3</v>
      </c>
      <c r="B11" s="364" t="s">
        <v>195</v>
      </c>
      <c r="C11" s="371" t="s">
        <v>1308</v>
      </c>
      <c r="D11" s="372" t="s">
        <v>7</v>
      </c>
    </row>
    <row r="12" spans="1:15" ht="14.4" x14ac:dyDescent="0.3">
      <c r="A12" s="362">
        <v>4</v>
      </c>
      <c r="B12" s="364" t="s">
        <v>188</v>
      </c>
      <c r="C12" s="371" t="s">
        <v>1023</v>
      </c>
      <c r="D12" s="372" t="s">
        <v>7</v>
      </c>
    </row>
    <row r="13" spans="1:15" ht="14.4" x14ac:dyDescent="0.3">
      <c r="A13" s="362">
        <v>5</v>
      </c>
      <c r="B13" s="364" t="s">
        <v>187</v>
      </c>
      <c r="C13" s="371" t="s">
        <v>956</v>
      </c>
      <c r="D13" s="372" t="s">
        <v>7</v>
      </c>
    </row>
    <row r="14" spans="1:15" ht="14.4" x14ac:dyDescent="0.3">
      <c r="A14" s="362">
        <v>6</v>
      </c>
      <c r="B14" s="364" t="s">
        <v>187</v>
      </c>
      <c r="C14" s="371" t="s">
        <v>958</v>
      </c>
      <c r="D14" s="372" t="s">
        <v>7</v>
      </c>
    </row>
    <row r="15" spans="1:15" ht="14.4" x14ac:dyDescent="0.3">
      <c r="A15" s="362">
        <v>7</v>
      </c>
      <c r="B15" s="364" t="s">
        <v>184</v>
      </c>
      <c r="C15" s="371" t="s">
        <v>989</v>
      </c>
      <c r="D15" s="372" t="s">
        <v>7</v>
      </c>
    </row>
    <row r="16" spans="1:15" ht="14.4" x14ac:dyDescent="0.3">
      <c r="A16" s="362">
        <v>8</v>
      </c>
      <c r="B16" s="364" t="s">
        <v>200</v>
      </c>
      <c r="C16" s="371" t="s">
        <v>1005</v>
      </c>
      <c r="D16" s="372" t="s">
        <v>7</v>
      </c>
    </row>
    <row r="17" spans="1:4" ht="14.4" x14ac:dyDescent="0.3">
      <c r="A17" s="362">
        <v>9</v>
      </c>
      <c r="B17" s="364" t="s">
        <v>215</v>
      </c>
      <c r="C17" s="371" t="s">
        <v>1297</v>
      </c>
      <c r="D17" s="372" t="s">
        <v>7</v>
      </c>
    </row>
    <row r="18" spans="1:4" ht="14.4" x14ac:dyDescent="0.3">
      <c r="A18" s="362">
        <v>10</v>
      </c>
      <c r="B18" s="364" t="s">
        <v>160</v>
      </c>
      <c r="C18" s="371" t="s">
        <v>992</v>
      </c>
      <c r="D18" s="372" t="s">
        <v>7</v>
      </c>
    </row>
    <row r="19" spans="1:4" ht="14.4" x14ac:dyDescent="0.3">
      <c r="A19" s="362">
        <v>11</v>
      </c>
      <c r="B19" s="364" t="s">
        <v>199</v>
      </c>
      <c r="C19" s="371" t="s">
        <v>975</v>
      </c>
      <c r="D19" s="372" t="s">
        <v>7</v>
      </c>
    </row>
    <row r="20" spans="1:4" ht="14.4" x14ac:dyDescent="0.3">
      <c r="A20" s="362">
        <v>12</v>
      </c>
      <c r="B20" s="364" t="s">
        <v>208</v>
      </c>
      <c r="C20" s="371" t="s">
        <v>976</v>
      </c>
      <c r="D20" s="372" t="s">
        <v>7</v>
      </c>
    </row>
    <row r="21" spans="1:4" ht="14.4" x14ac:dyDescent="0.3">
      <c r="A21" s="362">
        <v>13</v>
      </c>
      <c r="B21" s="364" t="s">
        <v>192</v>
      </c>
      <c r="C21" s="371" t="s">
        <v>964</v>
      </c>
      <c r="D21" s="372" t="s">
        <v>7</v>
      </c>
    </row>
    <row r="22" spans="1:4" ht="14.4" x14ac:dyDescent="0.3">
      <c r="A22" s="362">
        <v>14</v>
      </c>
      <c r="B22" s="364" t="s">
        <v>200</v>
      </c>
      <c r="C22" s="371" t="s">
        <v>977</v>
      </c>
      <c r="D22" s="372" t="s">
        <v>7</v>
      </c>
    </row>
    <row r="23" spans="1:4" ht="14.4" x14ac:dyDescent="0.3">
      <c r="A23" s="362">
        <v>15</v>
      </c>
      <c r="B23" s="364" t="s">
        <v>215</v>
      </c>
      <c r="C23" s="371" t="s">
        <v>979</v>
      </c>
      <c r="D23" s="372" t="s">
        <v>7</v>
      </c>
    </row>
    <row r="24" spans="1:4" ht="14.4" x14ac:dyDescent="0.3">
      <c r="A24" s="362">
        <v>16</v>
      </c>
      <c r="B24" s="364" t="s">
        <v>199</v>
      </c>
      <c r="C24" s="371" t="s">
        <v>960</v>
      </c>
      <c r="D24" s="372" t="s">
        <v>7</v>
      </c>
    </row>
    <row r="25" spans="1:4" ht="14.4" x14ac:dyDescent="0.3">
      <c r="A25" s="362">
        <v>17</v>
      </c>
      <c r="B25" s="364" t="s">
        <v>157</v>
      </c>
      <c r="C25" s="371" t="s">
        <v>961</v>
      </c>
      <c r="D25" s="372" t="s">
        <v>7</v>
      </c>
    </row>
    <row r="26" spans="1:4" ht="14.4" x14ac:dyDescent="0.3">
      <c r="A26" s="362">
        <v>18</v>
      </c>
      <c r="B26" s="364" t="s">
        <v>192</v>
      </c>
      <c r="C26" s="371" t="s">
        <v>957</v>
      </c>
      <c r="D26" s="372" t="s">
        <v>7</v>
      </c>
    </row>
    <row r="27" spans="1:4" ht="14.4" x14ac:dyDescent="0.3">
      <c r="A27" s="362">
        <v>19</v>
      </c>
      <c r="B27" s="364" t="s">
        <v>215</v>
      </c>
      <c r="C27" s="371" t="s">
        <v>995</v>
      </c>
      <c r="D27" s="372" t="s">
        <v>7</v>
      </c>
    </row>
    <row r="28" spans="1:4" ht="14.4" x14ac:dyDescent="0.3">
      <c r="A28" s="362">
        <v>20</v>
      </c>
      <c r="B28" s="364" t="s">
        <v>155</v>
      </c>
      <c r="C28" s="371" t="s">
        <v>980</v>
      </c>
      <c r="D28" s="372" t="s">
        <v>7</v>
      </c>
    </row>
    <row r="29" spans="1:4" ht="14.4" x14ac:dyDescent="0.3">
      <c r="A29" s="362">
        <v>21</v>
      </c>
      <c r="B29" s="364" t="s">
        <v>215</v>
      </c>
      <c r="C29" s="371" t="s">
        <v>1302</v>
      </c>
      <c r="D29" s="372" t="s">
        <v>7</v>
      </c>
    </row>
    <row r="30" spans="1:4" ht="14.4" x14ac:dyDescent="0.3">
      <c r="A30" s="362">
        <v>22</v>
      </c>
      <c r="B30" s="364" t="s">
        <v>199</v>
      </c>
      <c r="C30" s="371" t="s">
        <v>967</v>
      </c>
      <c r="D30" s="372" t="s">
        <v>7</v>
      </c>
    </row>
    <row r="31" spans="1:4" ht="14.4" x14ac:dyDescent="0.3">
      <c r="A31" s="362">
        <v>23</v>
      </c>
      <c r="B31" s="364" t="s">
        <v>199</v>
      </c>
      <c r="C31" s="371" t="s">
        <v>1010</v>
      </c>
      <c r="D31" s="372" t="s">
        <v>7</v>
      </c>
    </row>
    <row r="32" spans="1:4" ht="14.4" x14ac:dyDescent="0.3">
      <c r="A32" s="362">
        <v>24</v>
      </c>
      <c r="B32" s="364" t="s">
        <v>168</v>
      </c>
      <c r="C32" s="371" t="s">
        <v>1303</v>
      </c>
      <c r="D32" s="372" t="s">
        <v>7</v>
      </c>
    </row>
    <row r="33" spans="1:4" ht="14.4" x14ac:dyDescent="0.3">
      <c r="A33" s="362">
        <v>25</v>
      </c>
      <c r="B33" s="364" t="s">
        <v>199</v>
      </c>
      <c r="C33" s="371" t="s">
        <v>965</v>
      </c>
      <c r="D33" s="372" t="s">
        <v>7</v>
      </c>
    </row>
    <row r="34" spans="1:4" ht="14.4" x14ac:dyDescent="0.3">
      <c r="A34" s="362">
        <v>26</v>
      </c>
      <c r="B34" s="364" t="s">
        <v>208</v>
      </c>
      <c r="C34" s="371" t="s">
        <v>1041</v>
      </c>
      <c r="D34" s="372" t="s">
        <v>7</v>
      </c>
    </row>
    <row r="35" spans="1:4" ht="14.4" x14ac:dyDescent="0.3">
      <c r="A35" s="362">
        <v>27</v>
      </c>
      <c r="B35" s="364" t="s">
        <v>208</v>
      </c>
      <c r="C35" s="371" t="s">
        <v>996</v>
      </c>
      <c r="D35" s="372" t="s">
        <v>7</v>
      </c>
    </row>
    <row r="36" spans="1:4" ht="14.4" x14ac:dyDescent="0.3">
      <c r="A36" s="362">
        <v>28</v>
      </c>
      <c r="B36" s="364" t="s">
        <v>199</v>
      </c>
      <c r="C36" s="371" t="s">
        <v>971</v>
      </c>
      <c r="D36" s="372" t="s">
        <v>7</v>
      </c>
    </row>
    <row r="37" spans="1:4" ht="14.4" x14ac:dyDescent="0.3">
      <c r="A37" s="362">
        <v>29</v>
      </c>
      <c r="B37" s="364" t="s">
        <v>187</v>
      </c>
      <c r="C37" s="371" t="s">
        <v>1299</v>
      </c>
      <c r="D37" s="372" t="s">
        <v>7</v>
      </c>
    </row>
    <row r="38" spans="1:4" ht="14.4" x14ac:dyDescent="0.3">
      <c r="A38" s="362">
        <v>30</v>
      </c>
      <c r="B38" s="364" t="s">
        <v>184</v>
      </c>
      <c r="C38" s="371" t="s">
        <v>1374</v>
      </c>
      <c r="D38" s="372" t="s">
        <v>7</v>
      </c>
    </row>
    <row r="39" spans="1:4" ht="14.4" x14ac:dyDescent="0.3">
      <c r="A39" s="362">
        <v>31</v>
      </c>
      <c r="B39" s="364" t="s">
        <v>215</v>
      </c>
      <c r="C39" s="371" t="s">
        <v>982</v>
      </c>
      <c r="D39" s="372" t="s">
        <v>7</v>
      </c>
    </row>
    <row r="40" spans="1:4" ht="14.4" x14ac:dyDescent="0.3">
      <c r="A40" s="362">
        <v>32</v>
      </c>
      <c r="B40" s="364" t="s">
        <v>168</v>
      </c>
      <c r="C40" s="371" t="s">
        <v>962</v>
      </c>
      <c r="D40" s="372" t="s">
        <v>7</v>
      </c>
    </row>
    <row r="41" spans="1:4" ht="14.4" x14ac:dyDescent="0.3">
      <c r="A41" s="362">
        <v>33</v>
      </c>
      <c r="B41" s="364" t="s">
        <v>200</v>
      </c>
      <c r="C41" s="371" t="s">
        <v>1292</v>
      </c>
      <c r="D41" s="372" t="s">
        <v>7</v>
      </c>
    </row>
    <row r="42" spans="1:4" ht="14.4" x14ac:dyDescent="0.3">
      <c r="A42" s="362">
        <v>34</v>
      </c>
      <c r="B42" s="364" t="s">
        <v>204</v>
      </c>
      <c r="C42" s="371" t="s">
        <v>1293</v>
      </c>
      <c r="D42" s="372" t="s">
        <v>7</v>
      </c>
    </row>
    <row r="43" spans="1:4" ht="14.4" x14ac:dyDescent="0.3">
      <c r="A43" s="362">
        <v>35</v>
      </c>
      <c r="B43" s="364" t="s">
        <v>192</v>
      </c>
      <c r="C43" s="371" t="s">
        <v>972</v>
      </c>
      <c r="D43" s="372" t="s">
        <v>7</v>
      </c>
    </row>
    <row r="44" spans="1:4" ht="14.4" x14ac:dyDescent="0.3">
      <c r="A44" s="362">
        <v>36</v>
      </c>
      <c r="B44" s="364" t="s">
        <v>199</v>
      </c>
      <c r="C44" s="371" t="s">
        <v>999</v>
      </c>
      <c r="D44" s="372" t="s">
        <v>7</v>
      </c>
    </row>
    <row r="45" spans="1:4" ht="14.4" x14ac:dyDescent="0.3">
      <c r="A45" s="362">
        <v>37</v>
      </c>
      <c r="B45" s="364" t="s">
        <v>204</v>
      </c>
      <c r="C45" s="371" t="s">
        <v>973</v>
      </c>
      <c r="D45" s="372" t="s">
        <v>7</v>
      </c>
    </row>
    <row r="46" spans="1:4" ht="14.4" x14ac:dyDescent="0.3">
      <c r="A46" s="362">
        <v>38</v>
      </c>
      <c r="B46" s="364" t="s">
        <v>192</v>
      </c>
      <c r="C46" s="371" t="s">
        <v>955</v>
      </c>
      <c r="D46" s="372" t="s">
        <v>7</v>
      </c>
    </row>
    <row r="47" spans="1:4" ht="14.4" x14ac:dyDescent="0.3">
      <c r="A47" s="362">
        <v>39</v>
      </c>
      <c r="B47" s="364" t="s">
        <v>215</v>
      </c>
      <c r="C47" s="371" t="s">
        <v>1301</v>
      </c>
      <c r="D47" s="372" t="s">
        <v>7</v>
      </c>
    </row>
    <row r="48" spans="1:4" ht="14.4" x14ac:dyDescent="0.3">
      <c r="A48" s="362">
        <v>40</v>
      </c>
      <c r="B48" s="364" t="s">
        <v>193</v>
      </c>
      <c r="C48" s="371" t="s">
        <v>1034</v>
      </c>
      <c r="D48" s="372" t="s">
        <v>7</v>
      </c>
    </row>
    <row r="49" spans="1:4" ht="14.4" x14ac:dyDescent="0.3">
      <c r="A49" s="362">
        <v>41</v>
      </c>
      <c r="B49" s="364" t="s">
        <v>188</v>
      </c>
      <c r="C49" s="371" t="s">
        <v>1049</v>
      </c>
      <c r="D49" s="372" t="s">
        <v>7</v>
      </c>
    </row>
    <row r="50" spans="1:4" ht="14.4" x14ac:dyDescent="0.3">
      <c r="A50" s="362">
        <v>42</v>
      </c>
      <c r="B50" s="364" t="s">
        <v>170</v>
      </c>
      <c r="C50" s="371" t="s">
        <v>1307</v>
      </c>
      <c r="D50" s="372" t="s">
        <v>7</v>
      </c>
    </row>
    <row r="51" spans="1:4" ht="14.4" x14ac:dyDescent="0.3">
      <c r="A51" s="362">
        <v>43</v>
      </c>
      <c r="B51" s="364" t="s">
        <v>200</v>
      </c>
      <c r="C51" s="371" t="s">
        <v>963</v>
      </c>
      <c r="D51" s="372" t="s">
        <v>7</v>
      </c>
    </row>
    <row r="53" spans="1:4" ht="40.049999999999997" customHeight="1" x14ac:dyDescent="0.25">
      <c r="A53" s="386" t="s">
        <v>142</v>
      </c>
      <c r="B53" s="385"/>
      <c r="C53" s="385"/>
      <c r="D53" s="385"/>
    </row>
    <row r="54" spans="1:4" ht="40.049999999999997" customHeight="1" x14ac:dyDescent="0.25">
      <c r="A54" s="388" t="s">
        <v>143</v>
      </c>
      <c r="B54" s="387"/>
      <c r="C54" s="387"/>
      <c r="D54" s="387"/>
    </row>
  </sheetData>
  <sheetProtection sheet="1" objects="1" scenarios="1"/>
  <mergeCells count="9">
    <mergeCell ref="A53:D53"/>
    <mergeCell ref="A54:D54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71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8.21875" bestFit="1" customWidth="1"/>
  </cols>
  <sheetData>
    <row r="1" spans="1:14" s="97" customFormat="1" ht="16.2" x14ac:dyDescent="0.25">
      <c r="A1" s="289" t="s">
        <v>145</v>
      </c>
      <c r="B1" s="289"/>
      <c r="C1" s="289"/>
      <c r="D1" s="89"/>
      <c r="E1" s="256" t="s">
        <v>129</v>
      </c>
      <c r="F1" s="89"/>
    </row>
    <row r="2" spans="1:14" s="97" customFormat="1" ht="17.399999999999999" x14ac:dyDescent="0.25">
      <c r="A2" s="290" t="s">
        <v>146</v>
      </c>
      <c r="B2" s="290"/>
      <c r="C2" s="290"/>
      <c r="D2" s="89"/>
      <c r="E2" s="241" t="s">
        <v>57</v>
      </c>
      <c r="F2" s="89"/>
    </row>
    <row r="3" spans="1:14" s="97" customFormat="1" ht="13.8" x14ac:dyDescent="0.25">
      <c r="A3" s="291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295"/>
      <c r="B4" s="295"/>
      <c r="C4" s="295"/>
      <c r="D4" s="88"/>
      <c r="E4" s="88"/>
      <c r="F4" s="88"/>
    </row>
    <row r="5" spans="1:14" s="97" customFormat="1" ht="13.8" x14ac:dyDescent="0.25">
      <c r="A5" s="295" t="s">
        <v>147</v>
      </c>
      <c r="B5" s="294"/>
      <c r="C5" s="294"/>
      <c r="D5" s="89"/>
      <c r="E5" s="89"/>
      <c r="F5" s="89"/>
    </row>
    <row r="6" spans="1:14" s="97" customFormat="1" ht="13.8" x14ac:dyDescent="0.25">
      <c r="A6" s="296" t="s">
        <v>1391</v>
      </c>
      <c r="B6" s="297"/>
      <c r="C6" s="297"/>
      <c r="D6" s="98"/>
      <c r="E6" s="98"/>
      <c r="F6" s="98"/>
    </row>
    <row r="7" spans="1:14" s="97" customFormat="1" ht="13.8" x14ac:dyDescent="0.25">
      <c r="A7" s="295"/>
      <c r="B7" s="294"/>
      <c r="C7" s="294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189</v>
      </c>
      <c r="C9" s="157" t="s">
        <v>152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190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155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157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158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160</v>
      </c>
      <c r="C15" s="157" t="s">
        <v>152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161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162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163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164</v>
      </c>
      <c r="C19" s="157" t="s">
        <v>152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166</v>
      </c>
      <c r="C20" s="157" t="s">
        <v>152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168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169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170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171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173</v>
      </c>
      <c r="C25" s="157" t="s">
        <v>152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175</v>
      </c>
      <c r="C26" s="157" t="s">
        <v>152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177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178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179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180</v>
      </c>
      <c r="C30" s="157" t="s">
        <v>152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181</v>
      </c>
      <c r="C31" s="157" t="s">
        <v>152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183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184</v>
      </c>
      <c r="C33" s="157" t="s">
        <v>152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186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187</v>
      </c>
      <c r="C35" s="157" t="s">
        <v>152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188</v>
      </c>
      <c r="C36" s="157" t="s">
        <v>152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191</v>
      </c>
      <c r="C37" s="157" t="s">
        <v>152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192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193</v>
      </c>
      <c r="C39" s="157" t="s">
        <v>152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194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199</v>
      </c>
      <c r="C41" s="157" t="s">
        <v>152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200</v>
      </c>
      <c r="C42" s="157" t="s">
        <v>152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211</v>
      </c>
      <c r="C43" s="157" t="s">
        <v>152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47">
        <v>36</v>
      </c>
      <c r="B44" s="157" t="s">
        <v>213</v>
      </c>
      <c r="C44" s="157" t="s">
        <v>152</v>
      </c>
      <c r="D44" s="84"/>
      <c r="E44" s="85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47">
        <v>37</v>
      </c>
      <c r="B45" s="157" t="s">
        <v>195</v>
      </c>
      <c r="C45" s="157" t="s">
        <v>150</v>
      </c>
      <c r="D45" s="84"/>
      <c r="E45" s="85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47">
        <v>38</v>
      </c>
      <c r="B46" s="157" t="s">
        <v>197</v>
      </c>
      <c r="C46" s="157" t="s">
        <v>152</v>
      </c>
      <c r="D46" s="84"/>
      <c r="E46" s="85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47">
        <v>39</v>
      </c>
      <c r="B47" s="157" t="s">
        <v>198</v>
      </c>
      <c r="C47" s="157" t="s">
        <v>152</v>
      </c>
      <c r="D47" s="84"/>
      <c r="E47" s="85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47">
        <v>40</v>
      </c>
      <c r="B48" s="157" t="s">
        <v>201</v>
      </c>
      <c r="C48" s="157" t="s">
        <v>152</v>
      </c>
      <c r="D48" s="84"/>
      <c r="E48" s="85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47">
        <v>41</v>
      </c>
      <c r="B49" s="157" t="s">
        <v>203</v>
      </c>
      <c r="C49" s="157" t="s">
        <v>150</v>
      </c>
      <c r="D49" s="84"/>
      <c r="E49" s="85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47">
        <v>42</v>
      </c>
      <c r="B50" s="157" t="s">
        <v>204</v>
      </c>
      <c r="C50" s="157" t="s">
        <v>152</v>
      </c>
      <c r="D50" s="84"/>
      <c r="E50" s="85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47">
        <v>43</v>
      </c>
      <c r="B51" s="157" t="s">
        <v>208</v>
      </c>
      <c r="C51" s="157" t="s">
        <v>150</v>
      </c>
      <c r="D51" s="84"/>
      <c r="E51" s="85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47">
        <v>44</v>
      </c>
      <c r="B52" s="157" t="s">
        <v>209</v>
      </c>
      <c r="C52" s="157" t="s">
        <v>150</v>
      </c>
      <c r="D52" s="84"/>
      <c r="E52" s="85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47">
        <v>45</v>
      </c>
      <c r="B53" s="157" t="s">
        <v>214</v>
      </c>
      <c r="C53" s="157" t="s">
        <v>152</v>
      </c>
      <c r="D53" s="84"/>
      <c r="E53" s="85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47">
        <v>46</v>
      </c>
      <c r="B54" s="157" t="s">
        <v>215</v>
      </c>
      <c r="C54" s="157" t="s">
        <v>152</v>
      </c>
      <c r="D54" s="84"/>
      <c r="E54" s="85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47">
        <v>47</v>
      </c>
      <c r="B55" s="157" t="s">
        <v>216</v>
      </c>
      <c r="C55" s="157" t="s">
        <v>150</v>
      </c>
      <c r="D55" s="84"/>
      <c r="E55" s="85"/>
      <c r="F55" s="83"/>
      <c r="G55" s="83"/>
      <c r="H55" s="83"/>
      <c r="I55" s="83"/>
      <c r="J55" s="83"/>
      <c r="K55" s="83"/>
      <c r="L55" s="83"/>
      <c r="M55" s="83"/>
      <c r="N55" s="83"/>
    </row>
    <row r="56" spans="1:14" x14ac:dyDescent="0.25">
      <c r="A56" s="304" t="s">
        <v>140</v>
      </c>
      <c r="B56" s="304"/>
      <c r="C56" s="304"/>
      <c r="D56" s="7"/>
      <c r="E56" s="7"/>
      <c r="F56" s="7"/>
    </row>
    <row r="57" spans="1:14" s="19" customFormat="1" ht="40.049999999999997" customHeight="1" x14ac:dyDescent="0.2">
      <c r="A57" s="390" t="s">
        <v>142</v>
      </c>
      <c r="B57" s="352"/>
      <c r="C57" s="352"/>
    </row>
    <row r="58" spans="1:14" s="19" customFormat="1" ht="40.049999999999997" customHeight="1" x14ac:dyDescent="0.2">
      <c r="A58" s="391" t="s">
        <v>143</v>
      </c>
      <c r="B58" s="353"/>
      <c r="C58" s="353"/>
    </row>
    <row r="71" spans="1:1" x14ac:dyDescent="0.25">
      <c r="A71" s="15"/>
    </row>
  </sheetData>
  <sheetProtection sheet="1" objects="1" scenarios="1"/>
  <mergeCells count="10">
    <mergeCell ref="A7:C7"/>
    <mergeCell ref="A56:C56"/>
    <mergeCell ref="A57:C57"/>
    <mergeCell ref="A58:C58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68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8.21875" bestFit="1" customWidth="1"/>
  </cols>
  <sheetData>
    <row r="1" spans="1:14" s="97" customFormat="1" ht="16.2" x14ac:dyDescent="0.25">
      <c r="A1" s="289" t="s">
        <v>145</v>
      </c>
      <c r="B1" s="289"/>
      <c r="C1" s="289"/>
      <c r="D1" s="89"/>
      <c r="E1" s="256" t="s">
        <v>131</v>
      </c>
      <c r="F1" s="89"/>
    </row>
    <row r="2" spans="1:14" s="97" customFormat="1" ht="17.399999999999999" x14ac:dyDescent="0.25">
      <c r="A2" s="290" t="s">
        <v>146</v>
      </c>
      <c r="B2" s="290"/>
      <c r="C2" s="290"/>
      <c r="D2" s="89"/>
      <c r="E2" s="241" t="s">
        <v>57</v>
      </c>
      <c r="F2" s="89"/>
    </row>
    <row r="3" spans="1:14" s="97" customFormat="1" ht="13.8" x14ac:dyDescent="0.25">
      <c r="A3" s="291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295"/>
      <c r="B4" s="295"/>
      <c r="C4" s="295"/>
      <c r="D4" s="88"/>
      <c r="E4" s="88"/>
      <c r="F4" s="88"/>
    </row>
    <row r="5" spans="1:14" s="97" customFormat="1" ht="13.8" x14ac:dyDescent="0.25">
      <c r="A5" s="295" t="s">
        <v>147</v>
      </c>
      <c r="B5" s="294"/>
      <c r="C5" s="294"/>
      <c r="D5" s="89"/>
      <c r="E5" s="89"/>
      <c r="F5" s="89"/>
    </row>
    <row r="6" spans="1:14" s="97" customFormat="1" ht="13.8" x14ac:dyDescent="0.25">
      <c r="A6" s="336" t="s">
        <v>1392</v>
      </c>
      <c r="B6" s="337"/>
      <c r="C6" s="337"/>
      <c r="D6" s="98"/>
      <c r="E6" s="98"/>
      <c r="F6" s="98"/>
    </row>
    <row r="7" spans="1:14" s="97" customFormat="1" ht="13.8" x14ac:dyDescent="0.25">
      <c r="A7" s="298"/>
      <c r="B7" s="294"/>
      <c r="C7" s="294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189</v>
      </c>
      <c r="C9" s="157" t="s">
        <v>152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190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155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157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158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160</v>
      </c>
      <c r="C15" s="157" t="s">
        <v>152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161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162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163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164</v>
      </c>
      <c r="C19" s="157" t="s">
        <v>152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166</v>
      </c>
      <c r="C20" s="157" t="s">
        <v>152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168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169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170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171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173</v>
      </c>
      <c r="C25" s="157" t="s">
        <v>152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175</v>
      </c>
      <c r="C26" s="157" t="s">
        <v>152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177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178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179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180</v>
      </c>
      <c r="C30" s="157" t="s">
        <v>152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181</v>
      </c>
      <c r="C31" s="157" t="s">
        <v>152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183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184</v>
      </c>
      <c r="C33" s="157" t="s">
        <v>152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186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187</v>
      </c>
      <c r="C35" s="157" t="s">
        <v>152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188</v>
      </c>
      <c r="C36" s="157" t="s">
        <v>152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191</v>
      </c>
      <c r="C37" s="157" t="s">
        <v>152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192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193</v>
      </c>
      <c r="C39" s="157" t="s">
        <v>152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194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199</v>
      </c>
      <c r="C41" s="157" t="s">
        <v>152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200</v>
      </c>
      <c r="C42" s="157" t="s">
        <v>152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211</v>
      </c>
      <c r="C43" s="157" t="s">
        <v>152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47">
        <v>36</v>
      </c>
      <c r="B44" s="157" t="s">
        <v>213</v>
      </c>
      <c r="C44" s="157" t="s">
        <v>152</v>
      </c>
      <c r="D44" s="84"/>
      <c r="E44" s="85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47">
        <v>37</v>
      </c>
      <c r="B45" s="157" t="s">
        <v>195</v>
      </c>
      <c r="C45" s="157" t="s">
        <v>150</v>
      </c>
      <c r="D45" s="84"/>
      <c r="E45" s="85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47">
        <v>38</v>
      </c>
      <c r="B46" s="157" t="s">
        <v>197</v>
      </c>
      <c r="C46" s="157" t="s">
        <v>152</v>
      </c>
      <c r="D46" s="84"/>
      <c r="E46" s="85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47">
        <v>39</v>
      </c>
      <c r="B47" s="157" t="s">
        <v>198</v>
      </c>
      <c r="C47" s="157" t="s">
        <v>152</v>
      </c>
      <c r="D47" s="84"/>
      <c r="E47" s="85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47">
        <v>40</v>
      </c>
      <c r="B48" s="157" t="s">
        <v>201</v>
      </c>
      <c r="C48" s="157" t="s">
        <v>152</v>
      </c>
      <c r="D48" s="84"/>
      <c r="E48" s="85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47">
        <v>41</v>
      </c>
      <c r="B49" s="157" t="s">
        <v>203</v>
      </c>
      <c r="C49" s="157" t="s">
        <v>150</v>
      </c>
      <c r="D49" s="84"/>
      <c r="E49" s="85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47">
        <v>42</v>
      </c>
      <c r="B50" s="157" t="s">
        <v>204</v>
      </c>
      <c r="C50" s="157" t="s">
        <v>152</v>
      </c>
      <c r="D50" s="84"/>
      <c r="E50" s="85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47">
        <v>43</v>
      </c>
      <c r="B51" s="157" t="s">
        <v>208</v>
      </c>
      <c r="C51" s="157" t="s">
        <v>150</v>
      </c>
      <c r="D51" s="84"/>
      <c r="E51" s="85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47">
        <v>44</v>
      </c>
      <c r="B52" s="157" t="s">
        <v>209</v>
      </c>
      <c r="C52" s="157" t="s">
        <v>150</v>
      </c>
      <c r="D52" s="84"/>
      <c r="E52" s="85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47">
        <v>45</v>
      </c>
      <c r="B53" s="157" t="s">
        <v>214</v>
      </c>
      <c r="C53" s="157" t="s">
        <v>152</v>
      </c>
      <c r="D53" s="84"/>
      <c r="E53" s="85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47">
        <v>46</v>
      </c>
      <c r="B54" s="157" t="s">
        <v>215</v>
      </c>
      <c r="C54" s="157" t="s">
        <v>152</v>
      </c>
      <c r="D54" s="84"/>
      <c r="E54" s="85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47">
        <v>47</v>
      </c>
      <c r="B55" s="157" t="s">
        <v>216</v>
      </c>
      <c r="C55" s="157" t="s">
        <v>150</v>
      </c>
      <c r="D55" s="84"/>
      <c r="E55" s="85"/>
      <c r="F55" s="83"/>
      <c r="G55" s="83"/>
      <c r="H55" s="83"/>
      <c r="I55" s="83"/>
      <c r="J55" s="83"/>
      <c r="K55" s="83"/>
      <c r="L55" s="83"/>
      <c r="M55" s="83"/>
      <c r="N55" s="83"/>
    </row>
    <row r="56" spans="1:14" x14ac:dyDescent="0.25">
      <c r="A56" s="304" t="s">
        <v>140</v>
      </c>
      <c r="B56" s="304"/>
      <c r="C56" s="304"/>
      <c r="D56" s="7"/>
      <c r="E56" s="7"/>
      <c r="F56" s="7"/>
    </row>
    <row r="57" spans="1:14" ht="40.049999999999997" customHeight="1" x14ac:dyDescent="0.25">
      <c r="A57" s="390" t="s">
        <v>142</v>
      </c>
      <c r="B57" s="352"/>
      <c r="C57" s="352"/>
    </row>
    <row r="58" spans="1:14" ht="40.049999999999997" customHeight="1" x14ac:dyDescent="0.25">
      <c r="A58" s="391" t="s">
        <v>143</v>
      </c>
      <c r="B58" s="353"/>
      <c r="C58" s="353"/>
    </row>
    <row r="68" spans="1:1" x14ac:dyDescent="0.25">
      <c r="A68" s="15"/>
    </row>
  </sheetData>
  <sheetProtection sheet="1" objects="1" scenarios="1"/>
  <mergeCells count="10">
    <mergeCell ref="A7:C7"/>
    <mergeCell ref="A56:C56"/>
    <mergeCell ref="A57:C57"/>
    <mergeCell ref="A58:C58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68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7.33203125" bestFit="1" customWidth="1"/>
  </cols>
  <sheetData>
    <row r="1" spans="1:14" s="97" customFormat="1" ht="16.2" x14ac:dyDescent="0.25">
      <c r="A1" s="289" t="s">
        <v>145</v>
      </c>
      <c r="B1" s="289"/>
      <c r="C1" s="289"/>
      <c r="D1" s="89"/>
      <c r="E1" s="256" t="s">
        <v>132</v>
      </c>
      <c r="F1" s="89"/>
    </row>
    <row r="2" spans="1:14" s="97" customFormat="1" ht="17.399999999999999" x14ac:dyDescent="0.25">
      <c r="A2" s="290" t="s">
        <v>146</v>
      </c>
      <c r="B2" s="290"/>
      <c r="C2" s="290"/>
      <c r="D2" s="89"/>
      <c r="E2" s="241" t="s">
        <v>57</v>
      </c>
      <c r="F2" s="89"/>
    </row>
    <row r="3" spans="1:14" s="97" customFormat="1" ht="13.8" x14ac:dyDescent="0.25">
      <c r="A3" s="291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295"/>
      <c r="B4" s="295"/>
      <c r="C4" s="295"/>
      <c r="D4" s="88"/>
      <c r="E4" s="88"/>
      <c r="F4" s="88"/>
    </row>
    <row r="5" spans="1:14" s="97" customFormat="1" ht="13.8" x14ac:dyDescent="0.25">
      <c r="A5" s="295" t="s">
        <v>147</v>
      </c>
      <c r="B5" s="294"/>
      <c r="C5" s="294"/>
      <c r="D5" s="89"/>
      <c r="E5" s="89"/>
      <c r="F5" s="89"/>
    </row>
    <row r="6" spans="1:14" s="97" customFormat="1" ht="13.8" x14ac:dyDescent="0.25">
      <c r="A6" s="336" t="s">
        <v>1393</v>
      </c>
      <c r="B6" s="337"/>
      <c r="C6" s="337"/>
      <c r="D6" s="98"/>
      <c r="E6" s="98"/>
      <c r="F6" s="98"/>
    </row>
    <row r="7" spans="1:14" s="97" customFormat="1" ht="13.8" x14ac:dyDescent="0.25">
      <c r="A7" s="298"/>
      <c r="B7" s="294"/>
      <c r="C7" s="294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189</v>
      </c>
      <c r="C9" s="157" t="s">
        <v>152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190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155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157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158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160</v>
      </c>
      <c r="C15" s="157" t="s">
        <v>152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161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162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163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164</v>
      </c>
      <c r="C19" s="157" t="s">
        <v>152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166</v>
      </c>
      <c r="C20" s="157" t="s">
        <v>152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168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169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170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171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173</v>
      </c>
      <c r="C25" s="157" t="s">
        <v>152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175</v>
      </c>
      <c r="C26" s="157" t="s">
        <v>152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177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178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179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180</v>
      </c>
      <c r="C30" s="157" t="s">
        <v>152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181</v>
      </c>
      <c r="C31" s="157" t="s">
        <v>152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183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184</v>
      </c>
      <c r="C33" s="157" t="s">
        <v>152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186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187</v>
      </c>
      <c r="C35" s="157" t="s">
        <v>152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188</v>
      </c>
      <c r="C36" s="157" t="s">
        <v>152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191</v>
      </c>
      <c r="C37" s="157" t="s">
        <v>152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192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193</v>
      </c>
      <c r="C39" s="157" t="s">
        <v>152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194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199</v>
      </c>
      <c r="C41" s="157" t="s">
        <v>152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200</v>
      </c>
      <c r="C42" s="157" t="s">
        <v>152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211</v>
      </c>
      <c r="C43" s="157" t="s">
        <v>152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47">
        <v>36</v>
      </c>
      <c r="B44" s="157" t="s">
        <v>213</v>
      </c>
      <c r="C44" s="157" t="s">
        <v>152</v>
      </c>
      <c r="D44" s="84"/>
      <c r="E44" s="85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47">
        <v>37</v>
      </c>
      <c r="B45" s="157" t="s">
        <v>195</v>
      </c>
      <c r="C45" s="157" t="s">
        <v>150</v>
      </c>
      <c r="D45" s="84"/>
      <c r="E45" s="85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47">
        <v>38</v>
      </c>
      <c r="B46" s="157" t="s">
        <v>197</v>
      </c>
      <c r="C46" s="157" t="s">
        <v>152</v>
      </c>
      <c r="D46" s="84"/>
      <c r="E46" s="85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47">
        <v>39</v>
      </c>
      <c r="B47" s="157" t="s">
        <v>198</v>
      </c>
      <c r="C47" s="157" t="s">
        <v>152</v>
      </c>
      <c r="D47" s="84"/>
      <c r="E47" s="85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47">
        <v>40</v>
      </c>
      <c r="B48" s="157" t="s">
        <v>201</v>
      </c>
      <c r="C48" s="157" t="s">
        <v>152</v>
      </c>
      <c r="D48" s="84"/>
      <c r="E48" s="85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47">
        <v>41</v>
      </c>
      <c r="B49" s="157" t="s">
        <v>203</v>
      </c>
      <c r="C49" s="157" t="s">
        <v>150</v>
      </c>
      <c r="D49" s="84"/>
      <c r="E49" s="85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47">
        <v>42</v>
      </c>
      <c r="B50" s="157" t="s">
        <v>204</v>
      </c>
      <c r="C50" s="157" t="s">
        <v>152</v>
      </c>
      <c r="D50" s="84"/>
      <c r="E50" s="85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47">
        <v>43</v>
      </c>
      <c r="B51" s="157" t="s">
        <v>208</v>
      </c>
      <c r="C51" s="157" t="s">
        <v>150</v>
      </c>
      <c r="D51" s="84"/>
      <c r="E51" s="85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47">
        <v>44</v>
      </c>
      <c r="B52" s="157" t="s">
        <v>209</v>
      </c>
      <c r="C52" s="157" t="s">
        <v>150</v>
      </c>
      <c r="D52" s="84"/>
      <c r="E52" s="85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47">
        <v>45</v>
      </c>
      <c r="B53" s="157" t="s">
        <v>214</v>
      </c>
      <c r="C53" s="157" t="s">
        <v>152</v>
      </c>
      <c r="D53" s="84"/>
      <c r="E53" s="85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47">
        <v>46</v>
      </c>
      <c r="B54" s="157" t="s">
        <v>215</v>
      </c>
      <c r="C54" s="157" t="s">
        <v>152</v>
      </c>
      <c r="D54" s="84"/>
      <c r="E54" s="85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47">
        <v>47</v>
      </c>
      <c r="B55" s="157" t="s">
        <v>216</v>
      </c>
      <c r="C55" s="157" t="s">
        <v>150</v>
      </c>
      <c r="D55" s="84"/>
      <c r="E55" s="85"/>
      <c r="F55" s="83"/>
      <c r="G55" s="83"/>
      <c r="H55" s="83"/>
      <c r="I55" s="83"/>
      <c r="J55" s="83"/>
      <c r="K55" s="83"/>
      <c r="L55" s="83"/>
      <c r="M55" s="83"/>
      <c r="N55" s="83"/>
    </row>
    <row r="56" spans="1:14" x14ac:dyDescent="0.25">
      <c r="A56" s="304" t="s">
        <v>140</v>
      </c>
      <c r="B56" s="304"/>
      <c r="C56" s="304"/>
      <c r="D56" s="7"/>
      <c r="E56" s="7"/>
      <c r="F56" s="7"/>
    </row>
    <row r="57" spans="1:14" ht="40.049999999999997" customHeight="1" x14ac:dyDescent="0.25">
      <c r="A57" s="390" t="s">
        <v>142</v>
      </c>
      <c r="B57" s="352"/>
      <c r="C57" s="352"/>
    </row>
    <row r="58" spans="1:14" ht="40.049999999999997" customHeight="1" x14ac:dyDescent="0.25">
      <c r="A58" s="391" t="s">
        <v>143</v>
      </c>
      <c r="B58" s="353"/>
      <c r="C58" s="353"/>
    </row>
    <row r="68" spans="1:1" x14ac:dyDescent="0.25">
      <c r="A68" s="15"/>
    </row>
  </sheetData>
  <sheetProtection sheet="1" objects="1" scenarios="1"/>
  <mergeCells count="10">
    <mergeCell ref="A7:C7"/>
    <mergeCell ref="A56:C56"/>
    <mergeCell ref="A57:C57"/>
    <mergeCell ref="A58:C58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68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7.5546875" bestFit="1" customWidth="1"/>
  </cols>
  <sheetData>
    <row r="1" spans="1:14" s="97" customFormat="1" ht="16.2" x14ac:dyDescent="0.25">
      <c r="A1" s="289" t="s">
        <v>145</v>
      </c>
      <c r="B1" s="289"/>
      <c r="C1" s="289"/>
      <c r="D1" s="89"/>
      <c r="E1" s="256" t="s">
        <v>133</v>
      </c>
      <c r="F1" s="89"/>
    </row>
    <row r="2" spans="1:14" s="97" customFormat="1" ht="17.399999999999999" x14ac:dyDescent="0.25">
      <c r="A2" s="290" t="s">
        <v>146</v>
      </c>
      <c r="B2" s="290"/>
      <c r="C2" s="290"/>
      <c r="D2" s="89"/>
      <c r="E2" s="241" t="s">
        <v>57</v>
      </c>
      <c r="F2" s="89"/>
    </row>
    <row r="3" spans="1:14" s="97" customFormat="1" ht="13.8" x14ac:dyDescent="0.25">
      <c r="A3" s="291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295"/>
      <c r="B4" s="295"/>
      <c r="C4" s="295"/>
      <c r="D4" s="88"/>
      <c r="E4" s="88"/>
      <c r="F4" s="88"/>
    </row>
    <row r="5" spans="1:14" s="97" customFormat="1" ht="13.8" x14ac:dyDescent="0.25">
      <c r="A5" s="295" t="s">
        <v>147</v>
      </c>
      <c r="B5" s="294"/>
      <c r="C5" s="294"/>
      <c r="D5" s="89"/>
      <c r="E5" s="89"/>
      <c r="F5" s="89"/>
    </row>
    <row r="6" spans="1:14" s="97" customFormat="1" ht="13.8" x14ac:dyDescent="0.25">
      <c r="A6" s="336" t="s">
        <v>1394</v>
      </c>
      <c r="B6" s="337"/>
      <c r="C6" s="337"/>
      <c r="D6" s="98"/>
      <c r="E6" s="98"/>
      <c r="F6" s="98"/>
    </row>
    <row r="7" spans="1:14" s="97" customFormat="1" ht="13.8" x14ac:dyDescent="0.25">
      <c r="A7" s="298"/>
      <c r="B7" s="294"/>
      <c r="C7" s="294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189</v>
      </c>
      <c r="C9" s="157" t="s">
        <v>152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190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155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157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158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160</v>
      </c>
      <c r="C15" s="157" t="s">
        <v>152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161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162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163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164</v>
      </c>
      <c r="C19" s="157" t="s">
        <v>152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166</v>
      </c>
      <c r="C20" s="157" t="s">
        <v>152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168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169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170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171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173</v>
      </c>
      <c r="C25" s="157" t="s">
        <v>152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175</v>
      </c>
      <c r="C26" s="157" t="s">
        <v>152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177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178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179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180</v>
      </c>
      <c r="C30" s="157" t="s">
        <v>152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181</v>
      </c>
      <c r="C31" s="157" t="s">
        <v>152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183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184</v>
      </c>
      <c r="C33" s="157" t="s">
        <v>152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186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187</v>
      </c>
      <c r="C35" s="157" t="s">
        <v>152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188</v>
      </c>
      <c r="C36" s="157" t="s">
        <v>152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191</v>
      </c>
      <c r="C37" s="157" t="s">
        <v>152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192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193</v>
      </c>
      <c r="C39" s="157" t="s">
        <v>152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194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199</v>
      </c>
      <c r="C41" s="157" t="s">
        <v>152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200</v>
      </c>
      <c r="C42" s="157" t="s">
        <v>152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211</v>
      </c>
      <c r="C43" s="157" t="s">
        <v>152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47">
        <v>36</v>
      </c>
      <c r="B44" s="157" t="s">
        <v>213</v>
      </c>
      <c r="C44" s="157" t="s">
        <v>152</v>
      </c>
      <c r="D44" s="84"/>
      <c r="E44" s="85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47">
        <v>37</v>
      </c>
      <c r="B45" s="157" t="s">
        <v>195</v>
      </c>
      <c r="C45" s="157" t="s">
        <v>150</v>
      </c>
      <c r="D45" s="84"/>
      <c r="E45" s="85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47">
        <v>38</v>
      </c>
      <c r="B46" s="157" t="s">
        <v>197</v>
      </c>
      <c r="C46" s="157" t="s">
        <v>152</v>
      </c>
      <c r="D46" s="84"/>
      <c r="E46" s="85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47">
        <v>39</v>
      </c>
      <c r="B47" s="157" t="s">
        <v>198</v>
      </c>
      <c r="C47" s="157" t="s">
        <v>152</v>
      </c>
      <c r="D47" s="84"/>
      <c r="E47" s="85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47">
        <v>40</v>
      </c>
      <c r="B48" s="157" t="s">
        <v>201</v>
      </c>
      <c r="C48" s="157" t="s">
        <v>152</v>
      </c>
      <c r="D48" s="84"/>
      <c r="E48" s="85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47">
        <v>41</v>
      </c>
      <c r="B49" s="157" t="s">
        <v>203</v>
      </c>
      <c r="C49" s="157" t="s">
        <v>150</v>
      </c>
      <c r="D49" s="84"/>
      <c r="E49" s="85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47">
        <v>42</v>
      </c>
      <c r="B50" s="157" t="s">
        <v>204</v>
      </c>
      <c r="C50" s="157" t="s">
        <v>152</v>
      </c>
      <c r="D50" s="84"/>
      <c r="E50" s="85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47">
        <v>43</v>
      </c>
      <c r="B51" s="157" t="s">
        <v>208</v>
      </c>
      <c r="C51" s="157" t="s">
        <v>150</v>
      </c>
      <c r="D51" s="84"/>
      <c r="E51" s="85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47">
        <v>44</v>
      </c>
      <c r="B52" s="157" t="s">
        <v>209</v>
      </c>
      <c r="C52" s="157" t="s">
        <v>150</v>
      </c>
      <c r="D52" s="84"/>
      <c r="E52" s="85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47">
        <v>45</v>
      </c>
      <c r="B53" s="157" t="s">
        <v>214</v>
      </c>
      <c r="C53" s="157" t="s">
        <v>152</v>
      </c>
      <c r="D53" s="84"/>
      <c r="E53" s="85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47">
        <v>46</v>
      </c>
      <c r="B54" s="157" t="s">
        <v>215</v>
      </c>
      <c r="C54" s="157" t="s">
        <v>152</v>
      </c>
      <c r="D54" s="84"/>
      <c r="E54" s="85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47">
        <v>47</v>
      </c>
      <c r="B55" s="157" t="s">
        <v>216</v>
      </c>
      <c r="C55" s="157" t="s">
        <v>150</v>
      </c>
      <c r="D55" s="84"/>
      <c r="E55" s="85"/>
      <c r="F55" s="83"/>
      <c r="G55" s="83"/>
      <c r="H55" s="83"/>
      <c r="I55" s="83"/>
      <c r="J55" s="83"/>
      <c r="K55" s="83"/>
      <c r="L55" s="83"/>
      <c r="M55" s="83"/>
      <c r="N55" s="83"/>
    </row>
    <row r="56" spans="1:14" x14ac:dyDescent="0.25">
      <c r="A56" s="304" t="s">
        <v>140</v>
      </c>
      <c r="B56" s="304"/>
      <c r="C56" s="304"/>
      <c r="D56" s="7"/>
      <c r="E56" s="7"/>
      <c r="F56" s="7"/>
    </row>
    <row r="57" spans="1:14" ht="40.049999999999997" customHeight="1" x14ac:dyDescent="0.25">
      <c r="A57" s="390" t="s">
        <v>142</v>
      </c>
      <c r="B57" s="352"/>
      <c r="C57" s="352"/>
    </row>
    <row r="58" spans="1:14" ht="40.049999999999997" customHeight="1" x14ac:dyDescent="0.25">
      <c r="A58" s="391" t="s">
        <v>143</v>
      </c>
      <c r="B58" s="353"/>
      <c r="C58" s="353"/>
    </row>
    <row r="68" spans="1:1" x14ac:dyDescent="0.25">
      <c r="A68" s="15"/>
    </row>
  </sheetData>
  <sheetProtection sheet="1" objects="1" scenarios="1"/>
  <mergeCells count="10">
    <mergeCell ref="A7:C7"/>
    <mergeCell ref="A56:C56"/>
    <mergeCell ref="A57:C57"/>
    <mergeCell ref="A58:C58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44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3" customWidth="1"/>
    <col min="2" max="2" width="25.77734375" style="2" customWidth="1"/>
    <col min="3" max="3" width="3.6640625" style="2" customWidth="1"/>
    <col min="4" max="16" width="8.77734375" style="2" customWidth="1"/>
    <col min="17" max="18" width="8.77734375" style="4" customWidth="1"/>
    <col min="19" max="19" width="6.6640625" style="4" customWidth="1"/>
    <col min="20" max="20" width="18" style="2" bestFit="1" customWidth="1"/>
    <col min="21" max="23" width="6.6640625" style="4" customWidth="1"/>
    <col min="24" max="28" width="25.6640625" style="3" customWidth="1"/>
    <col min="29" max="16384" width="9.109375" style="3"/>
  </cols>
  <sheetData>
    <row r="1" spans="1:23" s="54" customFormat="1" ht="16.2" x14ac:dyDescent="0.25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64"/>
      <c r="T1" s="256" t="s">
        <v>90</v>
      </c>
      <c r="U1" s="64"/>
      <c r="V1" s="64"/>
      <c r="W1" s="64"/>
    </row>
    <row r="2" spans="1:23" s="54" customFormat="1" ht="17.399999999999999" x14ac:dyDescent="0.25">
      <c r="A2" s="290" t="s">
        <v>146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T2" s="241" t="s">
        <v>57</v>
      </c>
    </row>
    <row r="3" spans="1:23" s="54" customFormat="1" ht="13.8" x14ac:dyDescent="0.25">
      <c r="A3" s="291" t="s">
        <v>138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23" s="54" customFormat="1" ht="13.8" x14ac:dyDescent="0.25">
      <c r="A4" s="293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1:23" s="54" customFormat="1" ht="13.8" x14ac:dyDescent="0.25">
      <c r="A5" s="295" t="s">
        <v>147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</row>
    <row r="6" spans="1:23" s="54" customFormat="1" ht="13.8" x14ac:dyDescent="0.25">
      <c r="A6" s="296" t="s">
        <v>218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161"/>
      <c r="T6" s="161"/>
      <c r="U6" s="161"/>
      <c r="V6" s="161"/>
      <c r="W6" s="161"/>
    </row>
    <row r="7" spans="1:23" s="54" customFormat="1" ht="13.8" x14ac:dyDescent="0.25">
      <c r="A7" s="295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161"/>
      <c r="T7" s="161"/>
      <c r="U7" s="162"/>
      <c r="V7" s="161"/>
      <c r="W7" s="161"/>
    </row>
    <row r="8" spans="1:23" s="67" customFormat="1" ht="28.05" customHeight="1" x14ac:dyDescent="0.25">
      <c r="A8" s="153" t="s">
        <v>59</v>
      </c>
      <c r="B8" s="154" t="s">
        <v>13</v>
      </c>
      <c r="C8" s="154" t="s">
        <v>43</v>
      </c>
      <c r="D8" s="153" t="s">
        <v>41</v>
      </c>
      <c r="E8" s="153" t="s">
        <v>27</v>
      </c>
      <c r="F8" s="153" t="s">
        <v>14</v>
      </c>
      <c r="G8" s="153" t="s">
        <v>7</v>
      </c>
      <c r="H8" s="153" t="s">
        <v>8</v>
      </c>
      <c r="I8" s="153" t="s">
        <v>9</v>
      </c>
      <c r="J8" s="153" t="s">
        <v>10</v>
      </c>
      <c r="K8" s="153" t="s">
        <v>6</v>
      </c>
      <c r="L8" s="153" t="s">
        <v>5</v>
      </c>
      <c r="M8" s="153" t="s">
        <v>4</v>
      </c>
      <c r="N8" s="153" t="s">
        <v>3</v>
      </c>
      <c r="O8" s="153" t="s">
        <v>2</v>
      </c>
      <c r="P8" s="153" t="s">
        <v>33</v>
      </c>
      <c r="Q8" s="153" t="s">
        <v>12</v>
      </c>
      <c r="R8" s="153" t="s">
        <v>11</v>
      </c>
      <c r="S8" s="65"/>
      <c r="T8" s="66"/>
      <c r="U8" s="65"/>
      <c r="V8" s="65"/>
      <c r="W8" s="65"/>
    </row>
    <row r="9" spans="1:23" s="67" customFormat="1" ht="15.45" customHeight="1" x14ac:dyDescent="0.25">
      <c r="A9" s="306">
        <v>1</v>
      </c>
      <c r="B9" s="307" t="s">
        <v>219</v>
      </c>
      <c r="C9" s="68" t="s">
        <v>30</v>
      </c>
      <c r="D9" s="61">
        <v>2983</v>
      </c>
      <c r="E9" s="61">
        <v>2983</v>
      </c>
      <c r="F9" s="62">
        <v>100</v>
      </c>
      <c r="G9" s="61">
        <v>358</v>
      </c>
      <c r="H9" s="61">
        <v>341</v>
      </c>
      <c r="I9" s="61">
        <v>471</v>
      </c>
      <c r="J9" s="61">
        <v>415</v>
      </c>
      <c r="K9" s="61">
        <v>528</v>
      </c>
      <c r="L9" s="61">
        <v>474</v>
      </c>
      <c r="M9" s="61">
        <v>303</v>
      </c>
      <c r="N9" s="61">
        <v>93</v>
      </c>
      <c r="O9" s="61">
        <v>0</v>
      </c>
      <c r="P9" s="61">
        <v>2983</v>
      </c>
      <c r="Q9" s="61">
        <v>14385</v>
      </c>
      <c r="R9" s="62">
        <v>60.28</v>
      </c>
      <c r="S9" s="65"/>
      <c r="T9" s="66"/>
      <c r="U9" s="65"/>
      <c r="V9" s="65"/>
      <c r="W9" s="65"/>
    </row>
    <row r="10" spans="1:23" s="67" customFormat="1" ht="15.45" customHeight="1" x14ac:dyDescent="0.25">
      <c r="A10" s="306"/>
      <c r="B10" s="307"/>
      <c r="C10" s="68" t="s">
        <v>31</v>
      </c>
      <c r="D10" s="61">
        <v>2909</v>
      </c>
      <c r="E10" s="61">
        <v>2909</v>
      </c>
      <c r="F10" s="62">
        <v>100</v>
      </c>
      <c r="G10" s="61">
        <v>624</v>
      </c>
      <c r="H10" s="61">
        <v>487</v>
      </c>
      <c r="I10" s="61">
        <v>520</v>
      </c>
      <c r="J10" s="61">
        <v>407</v>
      </c>
      <c r="K10" s="61">
        <v>412</v>
      </c>
      <c r="L10" s="61">
        <v>269</v>
      </c>
      <c r="M10" s="61">
        <v>151</v>
      </c>
      <c r="N10" s="61">
        <v>39</v>
      </c>
      <c r="O10" s="61">
        <v>0</v>
      </c>
      <c r="P10" s="61">
        <v>2909</v>
      </c>
      <c r="Q10" s="61">
        <v>16352</v>
      </c>
      <c r="R10" s="62">
        <v>70.260000000000005</v>
      </c>
      <c r="S10" s="65"/>
      <c r="T10" s="66"/>
      <c r="U10" s="65"/>
      <c r="V10" s="65"/>
      <c r="W10" s="65"/>
    </row>
    <row r="11" spans="1:23" s="67" customFormat="1" ht="15.45" customHeight="1" x14ac:dyDescent="0.25">
      <c r="A11" s="306"/>
      <c r="B11" s="307"/>
      <c r="C11" s="69" t="s">
        <v>42</v>
      </c>
      <c r="D11" s="49">
        <v>5892</v>
      </c>
      <c r="E11" s="49">
        <v>5892</v>
      </c>
      <c r="F11" s="50">
        <v>100</v>
      </c>
      <c r="G11" s="49">
        <v>982</v>
      </c>
      <c r="H11" s="49">
        <v>828</v>
      </c>
      <c r="I11" s="49">
        <v>991</v>
      </c>
      <c r="J11" s="49">
        <v>822</v>
      </c>
      <c r="K11" s="49">
        <v>940</v>
      </c>
      <c r="L11" s="49">
        <v>743</v>
      </c>
      <c r="M11" s="49">
        <v>454</v>
      </c>
      <c r="N11" s="49">
        <v>132</v>
      </c>
      <c r="O11" s="49">
        <v>0</v>
      </c>
      <c r="P11" s="49">
        <v>5892</v>
      </c>
      <c r="Q11" s="49">
        <v>30737</v>
      </c>
      <c r="R11" s="50">
        <v>65.209999999999994</v>
      </c>
      <c r="S11" s="65"/>
      <c r="T11" s="66"/>
      <c r="U11" s="65"/>
      <c r="V11" s="65"/>
      <c r="W11" s="65"/>
    </row>
    <row r="12" spans="1:23" s="67" customFormat="1" ht="15.45" customHeight="1" x14ac:dyDescent="0.25">
      <c r="A12" s="306">
        <v>2</v>
      </c>
      <c r="B12" s="307" t="s">
        <v>220</v>
      </c>
      <c r="C12" s="68" t="s">
        <v>30</v>
      </c>
      <c r="D12" s="61">
        <v>1562</v>
      </c>
      <c r="E12" s="61">
        <v>1562</v>
      </c>
      <c r="F12" s="62">
        <v>100</v>
      </c>
      <c r="G12" s="61">
        <v>209</v>
      </c>
      <c r="H12" s="61">
        <v>212</v>
      </c>
      <c r="I12" s="61">
        <v>220</v>
      </c>
      <c r="J12" s="61">
        <v>213</v>
      </c>
      <c r="K12" s="61">
        <v>168</v>
      </c>
      <c r="L12" s="61">
        <v>204</v>
      </c>
      <c r="M12" s="61">
        <v>227</v>
      </c>
      <c r="N12" s="61">
        <v>109</v>
      </c>
      <c r="O12" s="61">
        <v>0</v>
      </c>
      <c r="P12" s="61">
        <v>1562</v>
      </c>
      <c r="Q12" s="61">
        <v>7388</v>
      </c>
      <c r="R12" s="62">
        <v>59.12</v>
      </c>
      <c r="S12" s="65"/>
      <c r="T12" s="66"/>
      <c r="U12" s="65"/>
      <c r="V12" s="65"/>
      <c r="W12" s="65"/>
    </row>
    <row r="13" spans="1:23" s="67" customFormat="1" ht="15.45" customHeight="1" x14ac:dyDescent="0.25">
      <c r="A13" s="306"/>
      <c r="B13" s="307"/>
      <c r="C13" s="68" t="s">
        <v>31</v>
      </c>
      <c r="D13" s="61">
        <v>1547</v>
      </c>
      <c r="E13" s="61">
        <v>1547</v>
      </c>
      <c r="F13" s="62">
        <v>100</v>
      </c>
      <c r="G13" s="61">
        <v>369</v>
      </c>
      <c r="H13" s="61">
        <v>299</v>
      </c>
      <c r="I13" s="61">
        <v>240</v>
      </c>
      <c r="J13" s="61">
        <v>182</v>
      </c>
      <c r="K13" s="61">
        <v>158</v>
      </c>
      <c r="L13" s="61">
        <v>117</v>
      </c>
      <c r="M13" s="61">
        <v>129</v>
      </c>
      <c r="N13" s="61">
        <v>53</v>
      </c>
      <c r="O13" s="61">
        <v>0</v>
      </c>
      <c r="P13" s="61">
        <v>1547</v>
      </c>
      <c r="Q13" s="61">
        <v>8689</v>
      </c>
      <c r="R13" s="62">
        <v>70.209999999999994</v>
      </c>
      <c r="S13" s="65"/>
      <c r="T13" s="66"/>
      <c r="U13" s="65"/>
      <c r="V13" s="65"/>
      <c r="W13" s="65"/>
    </row>
    <row r="14" spans="1:23" s="67" customFormat="1" ht="15.45" customHeight="1" x14ac:dyDescent="0.25">
      <c r="A14" s="306"/>
      <c r="B14" s="307"/>
      <c r="C14" s="69" t="s">
        <v>42</v>
      </c>
      <c r="D14" s="49">
        <v>3109</v>
      </c>
      <c r="E14" s="49">
        <v>3109</v>
      </c>
      <c r="F14" s="50">
        <v>100</v>
      </c>
      <c r="G14" s="49">
        <v>578</v>
      </c>
      <c r="H14" s="49">
        <v>511</v>
      </c>
      <c r="I14" s="49">
        <v>460</v>
      </c>
      <c r="J14" s="49">
        <v>395</v>
      </c>
      <c r="K14" s="49">
        <v>326</v>
      </c>
      <c r="L14" s="49">
        <v>321</v>
      </c>
      <c r="M14" s="49">
        <v>356</v>
      </c>
      <c r="N14" s="49">
        <v>162</v>
      </c>
      <c r="O14" s="49">
        <v>0</v>
      </c>
      <c r="P14" s="49">
        <v>3109</v>
      </c>
      <c r="Q14" s="49">
        <v>16077</v>
      </c>
      <c r="R14" s="50">
        <v>64.64</v>
      </c>
      <c r="S14" s="65"/>
      <c r="T14" s="66"/>
      <c r="U14" s="65"/>
      <c r="V14" s="65"/>
      <c r="W14" s="65"/>
    </row>
    <row r="15" spans="1:23" s="67" customFormat="1" ht="15.45" customHeight="1" x14ac:dyDescent="0.25">
      <c r="A15" s="306">
        <v>3</v>
      </c>
      <c r="B15" s="307" t="s">
        <v>221</v>
      </c>
      <c r="C15" s="68" t="s">
        <v>30</v>
      </c>
      <c r="D15" s="359" t="s">
        <v>222</v>
      </c>
      <c r="E15" s="61"/>
      <c r="F15" s="62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65"/>
      <c r="T15" s="66"/>
      <c r="U15" s="65"/>
      <c r="V15" s="65"/>
      <c r="W15" s="65"/>
    </row>
    <row r="16" spans="1:23" s="67" customFormat="1" ht="15.45" customHeight="1" x14ac:dyDescent="0.25">
      <c r="A16" s="306"/>
      <c r="B16" s="307"/>
      <c r="C16" s="68" t="s">
        <v>31</v>
      </c>
      <c r="D16" s="61">
        <v>1</v>
      </c>
      <c r="E16" s="61">
        <v>1</v>
      </c>
      <c r="F16" s="62">
        <v>100</v>
      </c>
      <c r="G16" s="61">
        <v>0</v>
      </c>
      <c r="H16" s="61">
        <v>1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1</v>
      </c>
      <c r="Q16" s="61">
        <v>7</v>
      </c>
      <c r="R16" s="62">
        <v>87.5</v>
      </c>
      <c r="S16" s="65"/>
      <c r="T16" s="66"/>
      <c r="U16" s="65"/>
      <c r="V16" s="65"/>
      <c r="W16" s="65"/>
    </row>
    <row r="17" spans="1:23" s="67" customFormat="1" ht="15.45" customHeight="1" x14ac:dyDescent="0.25">
      <c r="A17" s="306"/>
      <c r="B17" s="307"/>
      <c r="C17" s="69" t="s">
        <v>42</v>
      </c>
      <c r="D17" s="49">
        <v>1</v>
      </c>
      <c r="E17" s="49">
        <v>1</v>
      </c>
      <c r="F17" s="50">
        <v>100</v>
      </c>
      <c r="G17" s="49">
        <v>0</v>
      </c>
      <c r="H17" s="49">
        <v>1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1</v>
      </c>
      <c r="Q17" s="49">
        <v>7</v>
      </c>
      <c r="R17" s="50">
        <v>87.5</v>
      </c>
      <c r="S17" s="65"/>
      <c r="T17" s="66"/>
      <c r="U17" s="65"/>
      <c r="V17" s="65"/>
      <c r="W17" s="65"/>
    </row>
    <row r="18" spans="1:23" s="67" customFormat="1" ht="15.45" customHeight="1" x14ac:dyDescent="0.25">
      <c r="A18" s="306">
        <v>4</v>
      </c>
      <c r="B18" s="307" t="s">
        <v>223</v>
      </c>
      <c r="C18" s="68" t="s">
        <v>30</v>
      </c>
      <c r="D18" s="61">
        <v>1394</v>
      </c>
      <c r="E18" s="61">
        <v>1394</v>
      </c>
      <c r="F18" s="62">
        <v>100</v>
      </c>
      <c r="G18" s="61">
        <v>298</v>
      </c>
      <c r="H18" s="61">
        <v>300</v>
      </c>
      <c r="I18" s="61">
        <v>273</v>
      </c>
      <c r="J18" s="61">
        <v>249</v>
      </c>
      <c r="K18" s="61">
        <v>118</v>
      </c>
      <c r="L18" s="61">
        <v>99</v>
      </c>
      <c r="M18" s="61">
        <v>39</v>
      </c>
      <c r="N18" s="61">
        <v>18</v>
      </c>
      <c r="O18" s="61">
        <v>0</v>
      </c>
      <c r="P18" s="61">
        <v>1394</v>
      </c>
      <c r="Q18" s="61">
        <v>8232</v>
      </c>
      <c r="R18" s="62">
        <v>73.819999999999993</v>
      </c>
      <c r="S18" s="65"/>
      <c r="T18" s="66"/>
      <c r="U18" s="65"/>
      <c r="V18" s="65"/>
      <c r="W18" s="65"/>
    </row>
    <row r="19" spans="1:23" s="67" customFormat="1" ht="15.45" customHeight="1" x14ac:dyDescent="0.25">
      <c r="A19" s="306"/>
      <c r="B19" s="307"/>
      <c r="C19" s="68" t="s">
        <v>31</v>
      </c>
      <c r="D19" s="61">
        <v>1341</v>
      </c>
      <c r="E19" s="61">
        <v>1341</v>
      </c>
      <c r="F19" s="62">
        <v>100</v>
      </c>
      <c r="G19" s="61">
        <v>459</v>
      </c>
      <c r="H19" s="61">
        <v>330</v>
      </c>
      <c r="I19" s="61">
        <v>279</v>
      </c>
      <c r="J19" s="61">
        <v>162</v>
      </c>
      <c r="K19" s="61">
        <v>52</v>
      </c>
      <c r="L19" s="61">
        <v>36</v>
      </c>
      <c r="M19" s="61">
        <v>19</v>
      </c>
      <c r="N19" s="61">
        <v>4</v>
      </c>
      <c r="O19" s="61">
        <v>0</v>
      </c>
      <c r="P19" s="61">
        <v>1341</v>
      </c>
      <c r="Q19" s="61">
        <v>8824</v>
      </c>
      <c r="R19" s="62">
        <v>82.25</v>
      </c>
      <c r="S19" s="65"/>
      <c r="T19" s="66"/>
      <c r="U19" s="65"/>
      <c r="V19" s="65"/>
      <c r="W19" s="65"/>
    </row>
    <row r="20" spans="1:23" s="67" customFormat="1" ht="15.45" customHeight="1" x14ac:dyDescent="0.25">
      <c r="A20" s="306"/>
      <c r="B20" s="307"/>
      <c r="C20" s="69" t="s">
        <v>42</v>
      </c>
      <c r="D20" s="49">
        <v>2735</v>
      </c>
      <c r="E20" s="49">
        <v>2735</v>
      </c>
      <c r="F20" s="50">
        <v>100</v>
      </c>
      <c r="G20" s="49">
        <v>757</v>
      </c>
      <c r="H20" s="49">
        <v>630</v>
      </c>
      <c r="I20" s="49">
        <v>552</v>
      </c>
      <c r="J20" s="49">
        <v>411</v>
      </c>
      <c r="K20" s="49">
        <v>170</v>
      </c>
      <c r="L20" s="49">
        <v>135</v>
      </c>
      <c r="M20" s="49">
        <v>58</v>
      </c>
      <c r="N20" s="49">
        <v>22</v>
      </c>
      <c r="O20" s="49">
        <v>0</v>
      </c>
      <c r="P20" s="49">
        <v>2735</v>
      </c>
      <c r="Q20" s="49">
        <v>17056</v>
      </c>
      <c r="R20" s="50">
        <v>77.95</v>
      </c>
      <c r="S20" s="65"/>
      <c r="T20" s="66"/>
      <c r="U20" s="65"/>
      <c r="V20" s="65"/>
      <c r="W20" s="65"/>
    </row>
    <row r="21" spans="1:23" s="67" customFormat="1" ht="15.45" customHeight="1" x14ac:dyDescent="0.25">
      <c r="A21" s="306">
        <v>5</v>
      </c>
      <c r="B21" s="307" t="s">
        <v>224</v>
      </c>
      <c r="C21" s="68" t="s">
        <v>30</v>
      </c>
      <c r="D21" s="61">
        <v>1776</v>
      </c>
      <c r="E21" s="61">
        <v>1776</v>
      </c>
      <c r="F21" s="62">
        <v>100</v>
      </c>
      <c r="G21" s="61">
        <v>272</v>
      </c>
      <c r="H21" s="61">
        <v>314</v>
      </c>
      <c r="I21" s="61">
        <v>340</v>
      </c>
      <c r="J21" s="61">
        <v>344</v>
      </c>
      <c r="K21" s="61">
        <v>221</v>
      </c>
      <c r="L21" s="61">
        <v>158</v>
      </c>
      <c r="M21" s="61">
        <v>112</v>
      </c>
      <c r="N21" s="61">
        <v>15</v>
      </c>
      <c r="O21" s="61">
        <v>0</v>
      </c>
      <c r="P21" s="61">
        <v>1776</v>
      </c>
      <c r="Q21" s="61">
        <v>9731</v>
      </c>
      <c r="R21" s="62">
        <v>68.489999999999995</v>
      </c>
      <c r="S21" s="65"/>
      <c r="T21" s="66"/>
      <c r="U21" s="65"/>
      <c r="V21" s="65"/>
      <c r="W21" s="65"/>
    </row>
    <row r="22" spans="1:23" s="67" customFormat="1" ht="15.45" customHeight="1" x14ac:dyDescent="0.25">
      <c r="A22" s="306"/>
      <c r="B22" s="307"/>
      <c r="C22" s="68" t="s">
        <v>31</v>
      </c>
      <c r="D22" s="61">
        <v>1612</v>
      </c>
      <c r="E22" s="61">
        <v>1612</v>
      </c>
      <c r="F22" s="62">
        <v>100</v>
      </c>
      <c r="G22" s="61">
        <v>316</v>
      </c>
      <c r="H22" s="61">
        <v>353</v>
      </c>
      <c r="I22" s="61">
        <v>343</v>
      </c>
      <c r="J22" s="61">
        <v>278</v>
      </c>
      <c r="K22" s="61">
        <v>183</v>
      </c>
      <c r="L22" s="61">
        <v>79</v>
      </c>
      <c r="M22" s="61">
        <v>51</v>
      </c>
      <c r="N22" s="61">
        <v>9</v>
      </c>
      <c r="O22" s="61">
        <v>0</v>
      </c>
      <c r="P22" s="61">
        <v>1612</v>
      </c>
      <c r="Q22" s="61">
        <v>9527</v>
      </c>
      <c r="R22" s="62">
        <v>73.88</v>
      </c>
      <c r="S22" s="65"/>
      <c r="T22" s="66"/>
      <c r="U22" s="65"/>
      <c r="V22" s="65"/>
      <c r="W22" s="65"/>
    </row>
    <row r="23" spans="1:23" s="67" customFormat="1" ht="15.45" customHeight="1" x14ac:dyDescent="0.25">
      <c r="A23" s="306"/>
      <c r="B23" s="307"/>
      <c r="C23" s="69" t="s">
        <v>42</v>
      </c>
      <c r="D23" s="49">
        <v>3388</v>
      </c>
      <c r="E23" s="49">
        <v>3388</v>
      </c>
      <c r="F23" s="50">
        <v>100</v>
      </c>
      <c r="G23" s="49">
        <v>588</v>
      </c>
      <c r="H23" s="49">
        <v>667</v>
      </c>
      <c r="I23" s="49">
        <v>683</v>
      </c>
      <c r="J23" s="49">
        <v>622</v>
      </c>
      <c r="K23" s="49">
        <v>404</v>
      </c>
      <c r="L23" s="49">
        <v>237</v>
      </c>
      <c r="M23" s="49">
        <v>163</v>
      </c>
      <c r="N23" s="49">
        <v>24</v>
      </c>
      <c r="O23" s="49">
        <v>0</v>
      </c>
      <c r="P23" s="49">
        <v>3388</v>
      </c>
      <c r="Q23" s="49">
        <v>19258</v>
      </c>
      <c r="R23" s="50">
        <v>71.05</v>
      </c>
      <c r="S23" s="65"/>
      <c r="T23" s="66"/>
      <c r="U23" s="65"/>
      <c r="V23" s="65"/>
      <c r="W23" s="65"/>
    </row>
    <row r="24" spans="1:23" s="67" customFormat="1" ht="15.45" customHeight="1" x14ac:dyDescent="0.25">
      <c r="A24" s="306">
        <v>6</v>
      </c>
      <c r="B24" s="307" t="s">
        <v>225</v>
      </c>
      <c r="C24" s="68" t="s">
        <v>30</v>
      </c>
      <c r="D24" s="61">
        <v>1207</v>
      </c>
      <c r="E24" s="61">
        <v>1207</v>
      </c>
      <c r="F24" s="62">
        <v>100</v>
      </c>
      <c r="G24" s="61">
        <v>8</v>
      </c>
      <c r="H24" s="61">
        <v>46</v>
      </c>
      <c r="I24" s="61">
        <v>81</v>
      </c>
      <c r="J24" s="61">
        <v>197</v>
      </c>
      <c r="K24" s="61">
        <v>258</v>
      </c>
      <c r="L24" s="61">
        <v>308</v>
      </c>
      <c r="M24" s="61">
        <v>244</v>
      </c>
      <c r="N24" s="61">
        <v>65</v>
      </c>
      <c r="O24" s="61">
        <v>0</v>
      </c>
      <c r="P24" s="61">
        <v>1207</v>
      </c>
      <c r="Q24" s="61">
        <v>4366</v>
      </c>
      <c r="R24" s="62">
        <v>45.22</v>
      </c>
      <c r="S24" s="65"/>
      <c r="T24" s="66"/>
      <c r="U24" s="65"/>
      <c r="V24" s="65"/>
      <c r="W24" s="65"/>
    </row>
    <row r="25" spans="1:23" s="67" customFormat="1" ht="15.45" customHeight="1" x14ac:dyDescent="0.25">
      <c r="A25" s="306"/>
      <c r="B25" s="307"/>
      <c r="C25" s="68" t="s">
        <v>31</v>
      </c>
      <c r="D25" s="61">
        <v>1297</v>
      </c>
      <c r="E25" s="61">
        <v>1297</v>
      </c>
      <c r="F25" s="62">
        <v>100</v>
      </c>
      <c r="G25" s="61">
        <v>32</v>
      </c>
      <c r="H25" s="61">
        <v>97</v>
      </c>
      <c r="I25" s="61">
        <v>155</v>
      </c>
      <c r="J25" s="61">
        <v>300</v>
      </c>
      <c r="K25" s="61">
        <v>313</v>
      </c>
      <c r="L25" s="61">
        <v>224</v>
      </c>
      <c r="M25" s="61">
        <v>148</v>
      </c>
      <c r="N25" s="61">
        <v>28</v>
      </c>
      <c r="O25" s="61">
        <v>0</v>
      </c>
      <c r="P25" s="61">
        <v>1297</v>
      </c>
      <c r="Q25" s="61">
        <v>5613</v>
      </c>
      <c r="R25" s="62">
        <v>54.1</v>
      </c>
      <c r="S25" s="65"/>
      <c r="T25" s="66"/>
      <c r="U25" s="65"/>
      <c r="V25" s="65"/>
      <c r="W25" s="65"/>
    </row>
    <row r="26" spans="1:23" s="67" customFormat="1" ht="15.45" customHeight="1" x14ac:dyDescent="0.25">
      <c r="A26" s="306"/>
      <c r="B26" s="307"/>
      <c r="C26" s="69" t="s">
        <v>42</v>
      </c>
      <c r="D26" s="49">
        <v>2504</v>
      </c>
      <c r="E26" s="49">
        <v>2504</v>
      </c>
      <c r="F26" s="50">
        <v>100</v>
      </c>
      <c r="G26" s="49">
        <v>40</v>
      </c>
      <c r="H26" s="49">
        <v>143</v>
      </c>
      <c r="I26" s="49">
        <v>236</v>
      </c>
      <c r="J26" s="49">
        <v>497</v>
      </c>
      <c r="K26" s="49">
        <v>571</v>
      </c>
      <c r="L26" s="49">
        <v>532</v>
      </c>
      <c r="M26" s="49">
        <v>392</v>
      </c>
      <c r="N26" s="49">
        <v>93</v>
      </c>
      <c r="O26" s="49">
        <v>0</v>
      </c>
      <c r="P26" s="49">
        <v>2504</v>
      </c>
      <c r="Q26" s="49">
        <v>9979</v>
      </c>
      <c r="R26" s="50">
        <v>49.82</v>
      </c>
      <c r="S26" s="65"/>
      <c r="T26" s="66"/>
      <c r="U26" s="65"/>
      <c r="V26" s="65"/>
      <c r="W26" s="65"/>
    </row>
    <row r="27" spans="1:23" s="67" customFormat="1" ht="15.45" customHeight="1" x14ac:dyDescent="0.25">
      <c r="A27" s="306">
        <v>7</v>
      </c>
      <c r="B27" s="307" t="s">
        <v>226</v>
      </c>
      <c r="C27" s="68" t="s">
        <v>30</v>
      </c>
      <c r="D27" s="61">
        <v>2983</v>
      </c>
      <c r="E27" s="61">
        <v>2983</v>
      </c>
      <c r="F27" s="62">
        <v>100</v>
      </c>
      <c r="G27" s="61">
        <v>327</v>
      </c>
      <c r="H27" s="61">
        <v>363</v>
      </c>
      <c r="I27" s="61">
        <v>517</v>
      </c>
      <c r="J27" s="61">
        <v>486</v>
      </c>
      <c r="K27" s="61">
        <v>556</v>
      </c>
      <c r="L27" s="61">
        <v>378</v>
      </c>
      <c r="M27" s="61">
        <v>291</v>
      </c>
      <c r="N27" s="61">
        <v>65</v>
      </c>
      <c r="O27" s="61">
        <v>0</v>
      </c>
      <c r="P27" s="61">
        <v>2983</v>
      </c>
      <c r="Q27" s="61">
        <v>14694</v>
      </c>
      <c r="R27" s="62">
        <v>61.57</v>
      </c>
      <c r="S27" s="65"/>
      <c r="T27" s="66"/>
      <c r="U27" s="65"/>
      <c r="V27" s="65"/>
      <c r="W27" s="65"/>
    </row>
    <row r="28" spans="1:23" s="67" customFormat="1" ht="15.45" customHeight="1" x14ac:dyDescent="0.25">
      <c r="A28" s="306"/>
      <c r="B28" s="307"/>
      <c r="C28" s="68" t="s">
        <v>31</v>
      </c>
      <c r="D28" s="61">
        <v>2909</v>
      </c>
      <c r="E28" s="61">
        <v>2909</v>
      </c>
      <c r="F28" s="62">
        <v>100</v>
      </c>
      <c r="G28" s="61">
        <v>414</v>
      </c>
      <c r="H28" s="61">
        <v>486</v>
      </c>
      <c r="I28" s="61">
        <v>579</v>
      </c>
      <c r="J28" s="61">
        <v>538</v>
      </c>
      <c r="K28" s="61">
        <v>479</v>
      </c>
      <c r="L28" s="61">
        <v>232</v>
      </c>
      <c r="M28" s="61">
        <v>149</v>
      </c>
      <c r="N28" s="61">
        <v>32</v>
      </c>
      <c r="O28" s="61">
        <v>0</v>
      </c>
      <c r="P28" s="61">
        <v>2909</v>
      </c>
      <c r="Q28" s="61">
        <v>15820</v>
      </c>
      <c r="R28" s="62">
        <v>67.98</v>
      </c>
      <c r="S28" s="65"/>
      <c r="T28" s="66"/>
      <c r="U28" s="65"/>
      <c r="V28" s="65"/>
      <c r="W28" s="65"/>
    </row>
    <row r="29" spans="1:23" s="67" customFormat="1" ht="15.45" customHeight="1" x14ac:dyDescent="0.25">
      <c r="A29" s="306"/>
      <c r="B29" s="307"/>
      <c r="C29" s="69" t="s">
        <v>42</v>
      </c>
      <c r="D29" s="49">
        <v>5892</v>
      </c>
      <c r="E29" s="49">
        <v>5892</v>
      </c>
      <c r="F29" s="50">
        <v>100</v>
      </c>
      <c r="G29" s="49">
        <v>741</v>
      </c>
      <c r="H29" s="49">
        <v>849</v>
      </c>
      <c r="I29" s="49">
        <v>1096</v>
      </c>
      <c r="J29" s="49">
        <v>1024</v>
      </c>
      <c r="K29" s="49">
        <v>1035</v>
      </c>
      <c r="L29" s="49">
        <v>610</v>
      </c>
      <c r="M29" s="49">
        <v>440</v>
      </c>
      <c r="N29" s="49">
        <v>97</v>
      </c>
      <c r="O29" s="49">
        <v>0</v>
      </c>
      <c r="P29" s="49">
        <v>5892</v>
      </c>
      <c r="Q29" s="49">
        <v>30514</v>
      </c>
      <c r="R29" s="50">
        <v>64.739999999999995</v>
      </c>
      <c r="S29" s="65"/>
      <c r="T29" s="66"/>
      <c r="U29" s="65"/>
      <c r="V29" s="65"/>
      <c r="W29" s="65"/>
    </row>
    <row r="30" spans="1:23" s="67" customFormat="1" ht="15.45" customHeight="1" x14ac:dyDescent="0.25">
      <c r="A30" s="306">
        <v>8</v>
      </c>
      <c r="B30" s="307" t="s">
        <v>227</v>
      </c>
      <c r="C30" s="68" t="s">
        <v>30</v>
      </c>
      <c r="D30" s="61">
        <v>2982</v>
      </c>
      <c r="E30" s="61">
        <v>2982</v>
      </c>
      <c r="F30" s="62">
        <v>100</v>
      </c>
      <c r="G30" s="61">
        <v>284</v>
      </c>
      <c r="H30" s="61">
        <v>305</v>
      </c>
      <c r="I30" s="61">
        <v>375</v>
      </c>
      <c r="J30" s="61">
        <v>437</v>
      </c>
      <c r="K30" s="61">
        <v>481</v>
      </c>
      <c r="L30" s="61">
        <v>483</v>
      </c>
      <c r="M30" s="61">
        <v>424</v>
      </c>
      <c r="N30" s="61">
        <v>193</v>
      </c>
      <c r="O30" s="61">
        <v>0</v>
      </c>
      <c r="P30" s="61">
        <v>2982</v>
      </c>
      <c r="Q30" s="61">
        <v>13256</v>
      </c>
      <c r="R30" s="62">
        <v>55.57</v>
      </c>
      <c r="S30" s="65"/>
      <c r="T30" s="66"/>
      <c r="U30" s="65"/>
      <c r="V30" s="65"/>
      <c r="W30" s="65"/>
    </row>
    <row r="31" spans="1:23" s="67" customFormat="1" ht="15.45" customHeight="1" x14ac:dyDescent="0.25">
      <c r="A31" s="306"/>
      <c r="B31" s="307"/>
      <c r="C31" s="68" t="s">
        <v>31</v>
      </c>
      <c r="D31" s="61">
        <v>2909</v>
      </c>
      <c r="E31" s="61">
        <v>2909</v>
      </c>
      <c r="F31" s="62">
        <v>100</v>
      </c>
      <c r="G31" s="61">
        <v>431</v>
      </c>
      <c r="H31" s="61">
        <v>481</v>
      </c>
      <c r="I31" s="61">
        <v>435</v>
      </c>
      <c r="J31" s="61">
        <v>505</v>
      </c>
      <c r="K31" s="61">
        <v>408</v>
      </c>
      <c r="L31" s="61">
        <v>341</v>
      </c>
      <c r="M31" s="61">
        <v>232</v>
      </c>
      <c r="N31" s="61">
        <v>76</v>
      </c>
      <c r="O31" s="61">
        <v>0</v>
      </c>
      <c r="P31" s="61">
        <v>2909</v>
      </c>
      <c r="Q31" s="61">
        <v>15145</v>
      </c>
      <c r="R31" s="62">
        <v>65.08</v>
      </c>
      <c r="S31" s="65"/>
      <c r="T31" s="66"/>
      <c r="U31" s="65"/>
      <c r="V31" s="65"/>
      <c r="W31" s="65"/>
    </row>
    <row r="32" spans="1:23" s="67" customFormat="1" ht="15.45" customHeight="1" x14ac:dyDescent="0.25">
      <c r="A32" s="306"/>
      <c r="B32" s="307"/>
      <c r="C32" s="69" t="s">
        <v>42</v>
      </c>
      <c r="D32" s="49">
        <v>5891</v>
      </c>
      <c r="E32" s="49">
        <v>5891</v>
      </c>
      <c r="F32" s="50">
        <v>100</v>
      </c>
      <c r="G32" s="49">
        <v>715</v>
      </c>
      <c r="H32" s="49">
        <v>786</v>
      </c>
      <c r="I32" s="49">
        <v>810</v>
      </c>
      <c r="J32" s="49">
        <v>942</v>
      </c>
      <c r="K32" s="49">
        <v>889</v>
      </c>
      <c r="L32" s="49">
        <v>824</v>
      </c>
      <c r="M32" s="49">
        <v>656</v>
      </c>
      <c r="N32" s="49">
        <v>269</v>
      </c>
      <c r="O32" s="49">
        <v>0</v>
      </c>
      <c r="P32" s="49">
        <v>5891</v>
      </c>
      <c r="Q32" s="49">
        <v>28401</v>
      </c>
      <c r="R32" s="50">
        <v>60.26</v>
      </c>
      <c r="S32" s="65"/>
      <c r="T32" s="66"/>
      <c r="U32" s="65"/>
      <c r="V32" s="65"/>
      <c r="W32" s="65"/>
    </row>
    <row r="33" spans="1:23" s="67" customFormat="1" ht="15.45" customHeight="1" x14ac:dyDescent="0.25">
      <c r="A33" s="306">
        <v>9</v>
      </c>
      <c r="B33" s="307" t="s">
        <v>228</v>
      </c>
      <c r="C33" s="68" t="s">
        <v>30</v>
      </c>
      <c r="D33" s="61">
        <v>2822</v>
      </c>
      <c r="E33" s="61">
        <v>2822</v>
      </c>
      <c r="F33" s="62">
        <v>100</v>
      </c>
      <c r="G33" s="61">
        <v>266</v>
      </c>
      <c r="H33" s="61">
        <v>291</v>
      </c>
      <c r="I33" s="61">
        <v>401</v>
      </c>
      <c r="J33" s="61">
        <v>328</v>
      </c>
      <c r="K33" s="61">
        <v>440</v>
      </c>
      <c r="L33" s="61">
        <v>527</v>
      </c>
      <c r="M33" s="61">
        <v>398</v>
      </c>
      <c r="N33" s="61">
        <v>171</v>
      </c>
      <c r="O33" s="61">
        <v>0</v>
      </c>
      <c r="P33" s="61">
        <v>2822</v>
      </c>
      <c r="Q33" s="61">
        <v>12519</v>
      </c>
      <c r="R33" s="62">
        <v>55.45</v>
      </c>
      <c r="S33" s="65"/>
      <c r="T33" s="66"/>
      <c r="U33" s="65"/>
      <c r="V33" s="65"/>
      <c r="W33" s="65"/>
    </row>
    <row r="34" spans="1:23" s="67" customFormat="1" ht="15.45" customHeight="1" x14ac:dyDescent="0.25">
      <c r="A34" s="306"/>
      <c r="B34" s="307"/>
      <c r="C34" s="68" t="s">
        <v>31</v>
      </c>
      <c r="D34" s="61">
        <v>2773</v>
      </c>
      <c r="E34" s="61">
        <v>2772</v>
      </c>
      <c r="F34" s="62">
        <v>99.96</v>
      </c>
      <c r="G34" s="61">
        <v>432</v>
      </c>
      <c r="H34" s="61">
        <v>425</v>
      </c>
      <c r="I34" s="61">
        <v>511</v>
      </c>
      <c r="J34" s="61">
        <v>378</v>
      </c>
      <c r="K34" s="61">
        <v>447</v>
      </c>
      <c r="L34" s="61">
        <v>336</v>
      </c>
      <c r="M34" s="61">
        <v>169</v>
      </c>
      <c r="N34" s="61">
        <v>74</v>
      </c>
      <c r="O34" s="61">
        <v>1</v>
      </c>
      <c r="P34" s="61">
        <v>2773</v>
      </c>
      <c r="Q34" s="61">
        <v>14595</v>
      </c>
      <c r="R34" s="62">
        <v>65.790000000000006</v>
      </c>
      <c r="S34" s="65"/>
      <c r="T34" s="66"/>
      <c r="U34" s="65"/>
      <c r="V34" s="65"/>
      <c r="W34" s="65"/>
    </row>
    <row r="35" spans="1:23" s="67" customFormat="1" ht="15.45" customHeight="1" x14ac:dyDescent="0.25">
      <c r="A35" s="306"/>
      <c r="B35" s="307"/>
      <c r="C35" s="69" t="s">
        <v>42</v>
      </c>
      <c r="D35" s="49">
        <v>5595</v>
      </c>
      <c r="E35" s="49">
        <v>5594</v>
      </c>
      <c r="F35" s="50">
        <v>99.98</v>
      </c>
      <c r="G35" s="49">
        <v>698</v>
      </c>
      <c r="H35" s="49">
        <v>716</v>
      </c>
      <c r="I35" s="49">
        <v>912</v>
      </c>
      <c r="J35" s="49">
        <v>706</v>
      </c>
      <c r="K35" s="49">
        <v>887</v>
      </c>
      <c r="L35" s="49">
        <v>863</v>
      </c>
      <c r="M35" s="49">
        <v>567</v>
      </c>
      <c r="N35" s="49">
        <v>245</v>
      </c>
      <c r="O35" s="49">
        <v>1</v>
      </c>
      <c r="P35" s="49">
        <v>5595</v>
      </c>
      <c r="Q35" s="49">
        <v>27114</v>
      </c>
      <c r="R35" s="50">
        <v>60.58</v>
      </c>
      <c r="S35" s="65"/>
      <c r="T35" s="66"/>
      <c r="U35" s="65"/>
      <c r="V35" s="65"/>
      <c r="W35" s="65"/>
    </row>
    <row r="36" spans="1:23" s="67" customFormat="1" ht="15.45" customHeight="1" x14ac:dyDescent="0.25">
      <c r="A36" s="306">
        <v>10</v>
      </c>
      <c r="B36" s="307" t="s">
        <v>229</v>
      </c>
      <c r="C36" s="68" t="s">
        <v>30</v>
      </c>
      <c r="D36" s="61">
        <v>27</v>
      </c>
      <c r="E36" s="61">
        <v>27</v>
      </c>
      <c r="F36" s="62">
        <v>100</v>
      </c>
      <c r="G36" s="61">
        <v>2</v>
      </c>
      <c r="H36" s="61">
        <v>0</v>
      </c>
      <c r="I36" s="61">
        <v>2</v>
      </c>
      <c r="J36" s="61">
        <v>0</v>
      </c>
      <c r="K36" s="61">
        <v>3</v>
      </c>
      <c r="L36" s="61">
        <v>2</v>
      </c>
      <c r="M36" s="61">
        <v>10</v>
      </c>
      <c r="N36" s="61">
        <v>8</v>
      </c>
      <c r="O36" s="61">
        <v>0</v>
      </c>
      <c r="P36" s="61">
        <v>27</v>
      </c>
      <c r="Q36" s="61">
        <v>74</v>
      </c>
      <c r="R36" s="62">
        <v>34.26</v>
      </c>
      <c r="S36" s="65"/>
      <c r="T36" s="66"/>
      <c r="U36" s="65"/>
      <c r="V36" s="65"/>
      <c r="W36" s="65"/>
    </row>
    <row r="37" spans="1:23" s="67" customFormat="1" ht="15.45" customHeight="1" x14ac:dyDescent="0.25">
      <c r="A37" s="306"/>
      <c r="B37" s="307"/>
      <c r="C37" s="68" t="s">
        <v>31</v>
      </c>
      <c r="D37" s="61">
        <v>20</v>
      </c>
      <c r="E37" s="61">
        <v>20</v>
      </c>
      <c r="F37" s="62">
        <v>100</v>
      </c>
      <c r="G37" s="61">
        <v>3</v>
      </c>
      <c r="H37" s="61">
        <v>0</v>
      </c>
      <c r="I37" s="61">
        <v>6</v>
      </c>
      <c r="J37" s="61">
        <v>1</v>
      </c>
      <c r="K37" s="61">
        <v>5</v>
      </c>
      <c r="L37" s="61">
        <v>1</v>
      </c>
      <c r="M37" s="61">
        <v>3</v>
      </c>
      <c r="N37" s="61">
        <v>1</v>
      </c>
      <c r="O37" s="61">
        <v>0</v>
      </c>
      <c r="P37" s="61">
        <v>20</v>
      </c>
      <c r="Q37" s="61">
        <v>95</v>
      </c>
      <c r="R37" s="62">
        <v>59.38</v>
      </c>
      <c r="S37" s="65"/>
      <c r="T37" s="66"/>
      <c r="U37" s="65"/>
      <c r="V37" s="65"/>
      <c r="W37" s="65"/>
    </row>
    <row r="38" spans="1:23" s="67" customFormat="1" ht="15.45" customHeight="1" x14ac:dyDescent="0.25">
      <c r="A38" s="306"/>
      <c r="B38" s="307"/>
      <c r="C38" s="69" t="s">
        <v>42</v>
      </c>
      <c r="D38" s="49">
        <v>47</v>
      </c>
      <c r="E38" s="49">
        <v>47</v>
      </c>
      <c r="F38" s="50">
        <v>100</v>
      </c>
      <c r="G38" s="49">
        <v>5</v>
      </c>
      <c r="H38" s="49">
        <v>0</v>
      </c>
      <c r="I38" s="49">
        <v>8</v>
      </c>
      <c r="J38" s="49">
        <v>1</v>
      </c>
      <c r="K38" s="49">
        <v>8</v>
      </c>
      <c r="L38" s="49">
        <v>3</v>
      </c>
      <c r="M38" s="49">
        <v>13</v>
      </c>
      <c r="N38" s="49">
        <v>9</v>
      </c>
      <c r="O38" s="49">
        <v>0</v>
      </c>
      <c r="P38" s="49">
        <v>47</v>
      </c>
      <c r="Q38" s="49">
        <v>169</v>
      </c>
      <c r="R38" s="50">
        <v>44.95</v>
      </c>
      <c r="S38" s="65"/>
      <c r="T38" s="66"/>
      <c r="U38" s="65"/>
      <c r="V38" s="65"/>
      <c r="W38" s="65"/>
    </row>
    <row r="39" spans="1:23" s="67" customFormat="1" ht="15.45" customHeight="1" x14ac:dyDescent="0.25">
      <c r="A39" s="303" t="s">
        <v>148</v>
      </c>
      <c r="B39" s="303"/>
      <c r="C39" s="233" t="s">
        <v>30</v>
      </c>
      <c r="D39" s="234">
        <f>IFERROR(SUMIF($C$9:$C$38,$C$39,D9:D38),"")</f>
        <v>17736</v>
      </c>
      <c r="E39" s="234">
        <f>IFERROR(SUMIF($C$9:$C$38,$C$39,E9:E38),"")</f>
        <v>17736</v>
      </c>
      <c r="F39" s="235">
        <f>IFERROR(IFERROR(IF(D39&gt;0,ROUND((E39/D39)*100,2),0),""),"")</f>
        <v>100</v>
      </c>
      <c r="G39" s="234">
        <f>IFERROR(SUMIF($C$9:$C$38,$C$39,G9:G38),"")</f>
        <v>2024</v>
      </c>
      <c r="H39" s="234">
        <f>IFERROR(SUMIF($C$9:$C$38,$C$39,H9:H38),"")</f>
        <v>2172</v>
      </c>
      <c r="I39" s="234">
        <f>IFERROR(SUMIF($C$9:$C$38,$C$39,I9:I38),"")</f>
        <v>2680</v>
      </c>
      <c r="J39" s="234">
        <f>IFERROR(SUMIF($C$9:$C$38,$C$39,J9:J38),"")</f>
        <v>2669</v>
      </c>
      <c r="K39" s="234">
        <f>IFERROR(SUMIF($C$9:$C$38,$C$39,K9:K38),"")</f>
        <v>2773</v>
      </c>
      <c r="L39" s="234">
        <f>IFERROR(SUMIF($C$9:$C$38,$C$39,L9:L38),"")</f>
        <v>2633</v>
      </c>
      <c r="M39" s="234">
        <f>IFERROR(SUMIF($C$9:$C$38,$C$39,M9:M38),"")</f>
        <v>2048</v>
      </c>
      <c r="N39" s="234">
        <f>IFERROR(SUMIF($C$9:$C$38,$C$39,N9:N38),"")</f>
        <v>737</v>
      </c>
      <c r="O39" s="234">
        <f>IFERROR(SUMIF($C$9:$C$38,$C$39,O9:O38),"")</f>
        <v>0</v>
      </c>
      <c r="P39" s="234">
        <f>IFERROR(SUMIF($C$9:$C$38,$C$39,P9:P38),"")</f>
        <v>17736</v>
      </c>
      <c r="Q39" s="234">
        <f>IFERROR(SUMIF($C$9:$C$38,$C$39,Q9:Q38),"")</f>
        <v>84645</v>
      </c>
      <c r="R39" s="235">
        <f>IFERROR(IF(D39&gt;0,ROUND((Q39/D39)*12.5,2),0),"")</f>
        <v>59.66</v>
      </c>
      <c r="S39" s="65"/>
      <c r="T39" s="309" t="str">
        <f>IFERROR(IF(R41&lt;&gt;'10 A'!P201,"NOTE: This PI is by considering all subjects of the Vidyalaya.  If there are more than 5 subjects appeared by any student, PI in this Proforma will not be tallying with PI in Proforma 10 A where only 5 best academic subjects per student were considered.",""),"")</f>
        <v>NOTE: This PI is by considering all subjects of the Vidyalaya.  If there are more than 5 subjects appeared by any student, PI in this Proforma will not be tallying with PI in Proforma 10 A where only 5 best academic subjects per student were considered.</v>
      </c>
      <c r="U39" s="309"/>
      <c r="V39" s="309"/>
      <c r="W39" s="309"/>
    </row>
    <row r="40" spans="1:23" s="67" customFormat="1" ht="15.45" customHeight="1" x14ac:dyDescent="0.25">
      <c r="A40" s="303"/>
      <c r="B40" s="303"/>
      <c r="C40" s="233" t="s">
        <v>31</v>
      </c>
      <c r="D40" s="234">
        <f>IFERROR(SUMIF($C$9:$C$38,$C$40,D9:D38),"")</f>
        <v>17318</v>
      </c>
      <c r="E40" s="234">
        <f>IFERROR(SUMIF($C$9:$C$38,$C$40,E9:E38),"")</f>
        <v>17317</v>
      </c>
      <c r="F40" s="235">
        <f>IFERROR(IF(D40&gt;0,ROUND((E40/D40)*100,2),0),"")</f>
        <v>99.99</v>
      </c>
      <c r="G40" s="234">
        <f>IFERROR(SUMIF($C$9:$C$38,$C$40,G9:G38),"")</f>
        <v>3080</v>
      </c>
      <c r="H40" s="234">
        <f>IFERROR(SUMIF($C$9:$C$38,$C$40,H9:H38),"")</f>
        <v>2959</v>
      </c>
      <c r="I40" s="234">
        <f>IFERROR(SUMIF($C$9:$C$38,$C$40,I9:I38),"")</f>
        <v>3068</v>
      </c>
      <c r="J40" s="234">
        <f>IFERROR(SUMIF($C$9:$C$38,$C$40,J9:J38),"")</f>
        <v>2751</v>
      </c>
      <c r="K40" s="234">
        <f>IFERROR(SUMIF($C$9:$C$38,$C$40,K9:K38),"")</f>
        <v>2457</v>
      </c>
      <c r="L40" s="234">
        <f>IFERROR(SUMIF($C$9:$C$38,$C$40,L9:L38),"")</f>
        <v>1635</v>
      </c>
      <c r="M40" s="234">
        <f>IFERROR(SUMIF($C$9:$C$38,$C$40,M9:M38),"")</f>
        <v>1051</v>
      </c>
      <c r="N40" s="234">
        <f>IFERROR(SUMIF($C$9:$C$38,$C$40,N9:N38),"")</f>
        <v>316</v>
      </c>
      <c r="O40" s="234">
        <f>IFERROR(SUMIF($C$9:$C$38,$C$40,O9:O38),"")</f>
        <v>1</v>
      </c>
      <c r="P40" s="234">
        <f>IFERROR(SUMIF($C$9:$C$38,$C$40,P9:P38),"")</f>
        <v>17318</v>
      </c>
      <c r="Q40" s="234">
        <f>IFERROR(SUMIF($C$9:$C$38,$C$40,Q9:Q38),"")</f>
        <v>94667</v>
      </c>
      <c r="R40" s="235">
        <f>IFERROR(IF(D40&gt;0,ROUND((Q40/D40)*12.5,2),0),"")</f>
        <v>68.33</v>
      </c>
      <c r="S40" s="65"/>
      <c r="T40" s="309"/>
      <c r="U40" s="309"/>
      <c r="V40" s="309"/>
      <c r="W40" s="309"/>
    </row>
    <row r="41" spans="1:23" s="67" customFormat="1" ht="15.45" customHeight="1" x14ac:dyDescent="0.25">
      <c r="A41" s="303"/>
      <c r="B41" s="303"/>
      <c r="C41" s="233" t="s">
        <v>42</v>
      </c>
      <c r="D41" s="234">
        <f>IFERROR(SUMIF($C$9:$C$38,$C$41,D9:D38),"")</f>
        <v>35054</v>
      </c>
      <c r="E41" s="234">
        <f>IFERROR(SUMIF($C$9:$C$38,$C$41,E9:E38),"")</f>
        <v>35053</v>
      </c>
      <c r="F41" s="235">
        <f>IFERROR(IF(D41&gt;0,ROUND((E41/D41)*100,2),0),"")</f>
        <v>100</v>
      </c>
      <c r="G41" s="234">
        <f>IFERROR(SUMIF($C$9:$C$38,$C$41,G9:G38),"")</f>
        <v>5104</v>
      </c>
      <c r="H41" s="234">
        <f>IFERROR(SUMIF($C$9:$C$38,$C$41,H9:H38),"")</f>
        <v>5131</v>
      </c>
      <c r="I41" s="234">
        <f>IFERROR(SUMIF($C$9:$C$38,$C$41,I9:I38),"")</f>
        <v>5748</v>
      </c>
      <c r="J41" s="234">
        <f>IFERROR(SUMIF($C$9:$C$38,$C$41,J9:J38),"")</f>
        <v>5420</v>
      </c>
      <c r="K41" s="234">
        <f>IFERROR(SUMIF($C$9:$C$38,$C$41,K9:K38),"")</f>
        <v>5230</v>
      </c>
      <c r="L41" s="234">
        <f>IFERROR(SUMIF($C$9:$C$38,$C$41,L9:L38),"")</f>
        <v>4268</v>
      </c>
      <c r="M41" s="234">
        <f>IFERROR(SUMIF($C$9:$C$38,$C$41,M9:M38),"")</f>
        <v>3099</v>
      </c>
      <c r="N41" s="234">
        <f>IFERROR(SUMIF($C$9:$C$38,$C$41,N9:N38),"")</f>
        <v>1053</v>
      </c>
      <c r="O41" s="234">
        <f>IFERROR(SUMIF($C$9:$C$38,$C$41,O9:O38),"")</f>
        <v>1</v>
      </c>
      <c r="P41" s="234">
        <f>IFERROR(SUMIF($C$9:$C$38,$C$41,P9:P38),"")</f>
        <v>35054</v>
      </c>
      <c r="Q41" s="234">
        <f>IFERROR(SUMIF($C$9:$C$38,$C$41,Q9:Q38),"")</f>
        <v>179312</v>
      </c>
      <c r="R41" s="237">
        <f>IFERROR(IF(D41&gt;0,ROUND((Q41/D41)*12.5,2),0),"")</f>
        <v>63.94</v>
      </c>
      <c r="S41" s="65"/>
      <c r="T41" s="309"/>
      <c r="U41" s="309"/>
      <c r="V41" s="309"/>
      <c r="W41" s="309"/>
    </row>
    <row r="42" spans="1:23" s="18" customFormat="1" ht="10.199999999999999" x14ac:dyDescent="0.25">
      <c r="A42" s="304" t="s">
        <v>140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10"/>
      <c r="S42" s="16"/>
      <c r="T42" s="309"/>
      <c r="U42" s="309"/>
      <c r="V42" s="309"/>
      <c r="W42" s="309"/>
    </row>
    <row r="43" spans="1:23" s="18" customFormat="1" ht="40.049999999999997" customHeight="1" x14ac:dyDescent="0.2">
      <c r="A43" s="357" t="s">
        <v>142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16"/>
      <c r="T43" s="17"/>
      <c r="U43" s="16"/>
      <c r="V43" s="16"/>
      <c r="W43" s="16"/>
    </row>
    <row r="44" spans="1:23" s="18" customFormat="1" ht="40.049999999999997" customHeight="1" x14ac:dyDescent="0.25">
      <c r="A44" s="358" t="s">
        <v>143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16"/>
      <c r="T44" s="17"/>
      <c r="U44" s="16"/>
      <c r="V44" s="16"/>
      <c r="W44" s="16"/>
    </row>
    <row r="1025" spans="1:23" ht="24.9" customHeight="1" x14ac:dyDescent="0.25">
      <c r="A1025" s="159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</row>
    <row r="1026" spans="1:23" ht="24.9" customHeight="1" x14ac:dyDescent="0.25">
      <c r="A1026" s="160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</row>
    <row r="1027" spans="1:23" ht="24.9" customHeight="1" x14ac:dyDescent="0.25">
      <c r="A1027" s="160"/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</row>
    <row r="1028" spans="1:23" ht="24.9" customHeight="1" x14ac:dyDescent="0.25">
      <c r="A1028" s="160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</row>
    <row r="1029" spans="1:23" ht="24.9" customHeight="1" x14ac:dyDescent="0.25">
      <c r="A1029" s="160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</row>
    <row r="1030" spans="1:23" ht="24.9" customHeight="1" x14ac:dyDescent="0.25">
      <c r="A1030" s="160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</row>
    <row r="1031" spans="1:23" ht="24.9" customHeight="1" x14ac:dyDescent="0.25">
      <c r="A1031" s="160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</row>
    <row r="1032" spans="1:23" ht="24.9" customHeight="1" x14ac:dyDescent="0.25">
      <c r="A1032" s="160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</row>
    <row r="1033" spans="1:23" ht="24.9" customHeight="1" x14ac:dyDescent="0.25">
      <c r="A1033" s="160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</row>
    <row r="1034" spans="1:23" ht="24.9" customHeight="1" x14ac:dyDescent="0.25">
      <c r="A1034" s="160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</row>
    <row r="1035" spans="1:23" ht="24.9" customHeight="1" x14ac:dyDescent="0.25">
      <c r="A1035" s="160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</row>
    <row r="1036" spans="1:23" ht="24.9" customHeight="1" x14ac:dyDescent="0.25">
      <c r="A1036" s="160"/>
      <c r="B1036" s="58"/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</row>
    <row r="1037" spans="1:23" ht="24.9" customHeight="1" x14ac:dyDescent="0.25">
      <c r="A1037" s="160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</row>
    <row r="1038" spans="1:23" ht="24.9" customHeight="1" x14ac:dyDescent="0.25">
      <c r="A1038" s="160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</row>
    <row r="1039" spans="1:23" ht="24.9" customHeight="1" x14ac:dyDescent="0.25">
      <c r="A1039" s="160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</row>
    <row r="1040" spans="1:23" ht="24.9" customHeight="1" x14ac:dyDescent="0.25">
      <c r="A1040" s="160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</row>
    <row r="1041" spans="1:23" ht="24.9" customHeight="1" x14ac:dyDescent="0.25">
      <c r="A1041" s="160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</row>
    <row r="1042" spans="1:23" ht="24.9" customHeight="1" x14ac:dyDescent="0.25">
      <c r="A1042" s="160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</row>
    <row r="1043" spans="1:23" ht="24.9" customHeight="1" x14ac:dyDescent="0.25">
      <c r="A1043" s="160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</row>
    <row r="1044" spans="1:23" ht="24.9" customHeight="1" x14ac:dyDescent="0.25">
      <c r="A1044" s="160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</row>
  </sheetData>
  <sheetProtection sheet="1" objects="1" scenarios="1"/>
  <mergeCells count="32">
    <mergeCell ref="A39:B41"/>
    <mergeCell ref="A42:R42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27:A29"/>
    <mergeCell ref="B27:B29"/>
    <mergeCell ref="A30:A32"/>
    <mergeCell ref="B30:B32"/>
    <mergeCell ref="A9:A11"/>
    <mergeCell ref="B9:B11"/>
    <mergeCell ref="A12:A14"/>
    <mergeCell ref="B12:B14"/>
    <mergeCell ref="A33:A35"/>
    <mergeCell ref="B33:B35"/>
    <mergeCell ref="A36:A38"/>
    <mergeCell ref="B36:B38"/>
    <mergeCell ref="T39:W42"/>
    <mergeCell ref="A44:R44"/>
    <mergeCell ref="A43:R43"/>
    <mergeCell ref="A15:A17"/>
    <mergeCell ref="B15:B17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68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customWidth="1"/>
    <col min="2" max="2" width="45.77734375" customWidth="1"/>
    <col min="3" max="3" width="40.77734375" customWidth="1"/>
    <col min="4" max="4" width="5.77734375" customWidth="1"/>
    <col min="5" max="5" width="18" bestFit="1" customWidth="1"/>
  </cols>
  <sheetData>
    <row r="1" spans="1:14" s="97" customFormat="1" ht="16.2" x14ac:dyDescent="0.25">
      <c r="A1" s="289" t="s">
        <v>145</v>
      </c>
      <c r="B1" s="289"/>
      <c r="C1" s="289"/>
      <c r="D1" s="89"/>
      <c r="E1" s="256" t="s">
        <v>134</v>
      </c>
      <c r="F1" s="89"/>
    </row>
    <row r="2" spans="1:14" s="97" customFormat="1" ht="17.399999999999999" x14ac:dyDescent="0.25">
      <c r="A2" s="290" t="s">
        <v>146</v>
      </c>
      <c r="B2" s="290"/>
      <c r="C2" s="290"/>
      <c r="D2" s="89"/>
      <c r="E2" s="241" t="s">
        <v>57</v>
      </c>
      <c r="F2" s="89"/>
    </row>
    <row r="3" spans="1:14" s="97" customFormat="1" ht="13.8" x14ac:dyDescent="0.25">
      <c r="A3" s="291" t="s">
        <v>138</v>
      </c>
      <c r="B3" s="354"/>
      <c r="C3" s="354"/>
      <c r="D3" s="92"/>
      <c r="E3" s="92"/>
      <c r="F3" s="92"/>
    </row>
    <row r="4" spans="1:14" s="97" customFormat="1" ht="13.8" x14ac:dyDescent="0.25">
      <c r="A4" s="295"/>
      <c r="B4" s="295"/>
      <c r="C4" s="295"/>
      <c r="D4" s="88"/>
      <c r="E4" s="88"/>
      <c r="F4" s="88"/>
    </row>
    <row r="5" spans="1:14" s="97" customFormat="1" ht="13.8" x14ac:dyDescent="0.25">
      <c r="A5" s="295" t="s">
        <v>147</v>
      </c>
      <c r="B5" s="294"/>
      <c r="C5" s="294"/>
      <c r="D5" s="89"/>
      <c r="E5" s="89"/>
      <c r="F5" s="89"/>
    </row>
    <row r="6" spans="1:14" s="97" customFormat="1" ht="13.8" x14ac:dyDescent="0.25">
      <c r="A6" s="336" t="s">
        <v>1395</v>
      </c>
      <c r="B6" s="337"/>
      <c r="C6" s="337"/>
      <c r="D6" s="98"/>
      <c r="E6" s="98"/>
      <c r="F6" s="98"/>
    </row>
    <row r="7" spans="1:14" s="97" customFormat="1" ht="13.8" x14ac:dyDescent="0.25">
      <c r="A7" s="298"/>
      <c r="B7" s="294"/>
      <c r="C7" s="294"/>
      <c r="D7" s="89"/>
      <c r="E7" s="89"/>
      <c r="F7" s="88"/>
    </row>
    <row r="8" spans="1:14" s="99" customFormat="1" ht="19.95" customHeight="1" x14ac:dyDescent="0.3">
      <c r="A8" s="144" t="s">
        <v>19</v>
      </c>
      <c r="B8" s="144" t="s">
        <v>0</v>
      </c>
      <c r="C8" s="144" t="s">
        <v>29</v>
      </c>
      <c r="D8" s="82"/>
      <c r="E8" s="82"/>
      <c r="F8" s="82"/>
    </row>
    <row r="9" spans="1:14" s="67" customFormat="1" ht="14.85" customHeight="1" x14ac:dyDescent="0.25">
      <c r="A9" s="147">
        <v>1</v>
      </c>
      <c r="B9" s="157" t="s">
        <v>189</v>
      </c>
      <c r="C9" s="157" t="s">
        <v>152</v>
      </c>
      <c r="D9" s="84"/>
      <c r="E9" s="85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47">
        <v>2</v>
      </c>
      <c r="B10" s="157" t="s">
        <v>190</v>
      </c>
      <c r="C10" s="157" t="s">
        <v>150</v>
      </c>
      <c r="D10" s="84"/>
      <c r="E10" s="85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47">
        <v>3</v>
      </c>
      <c r="B11" s="157" t="s">
        <v>155</v>
      </c>
      <c r="C11" s="157" t="s">
        <v>150</v>
      </c>
      <c r="D11" s="84"/>
      <c r="E11" s="85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47">
        <v>4</v>
      </c>
      <c r="B12" s="157" t="s">
        <v>157</v>
      </c>
      <c r="C12" s="157" t="s">
        <v>150</v>
      </c>
      <c r="D12" s="84"/>
      <c r="E12" s="85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47">
        <v>5</v>
      </c>
      <c r="B13" s="157" t="s">
        <v>158</v>
      </c>
      <c r="C13" s="157" t="s">
        <v>150</v>
      </c>
      <c r="D13" s="84"/>
      <c r="E13" s="85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47">
        <v>6</v>
      </c>
      <c r="B14" s="157" t="s">
        <v>159</v>
      </c>
      <c r="C14" s="157" t="s">
        <v>150</v>
      </c>
      <c r="D14" s="84"/>
      <c r="E14" s="85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47">
        <v>7</v>
      </c>
      <c r="B15" s="157" t="s">
        <v>160</v>
      </c>
      <c r="C15" s="157" t="s">
        <v>152</v>
      </c>
      <c r="D15" s="84"/>
      <c r="E15" s="85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47">
        <v>8</v>
      </c>
      <c r="B16" s="157" t="s">
        <v>161</v>
      </c>
      <c r="C16" s="157" t="s">
        <v>150</v>
      </c>
      <c r="D16" s="84"/>
      <c r="E16" s="85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47">
        <v>9</v>
      </c>
      <c r="B17" s="157" t="s">
        <v>162</v>
      </c>
      <c r="C17" s="157" t="s">
        <v>150</v>
      </c>
      <c r="D17" s="84"/>
      <c r="E17" s="85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47">
        <v>10</v>
      </c>
      <c r="B18" s="157" t="s">
        <v>163</v>
      </c>
      <c r="C18" s="157" t="s">
        <v>150</v>
      </c>
      <c r="D18" s="84"/>
      <c r="E18" s="85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47">
        <v>11</v>
      </c>
      <c r="B19" s="157" t="s">
        <v>164</v>
      </c>
      <c r="C19" s="157" t="s">
        <v>152</v>
      </c>
      <c r="D19" s="84"/>
      <c r="E19" s="85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47">
        <v>12</v>
      </c>
      <c r="B20" s="157" t="s">
        <v>166</v>
      </c>
      <c r="C20" s="157" t="s">
        <v>152</v>
      </c>
      <c r="D20" s="84"/>
      <c r="E20" s="85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47">
        <v>13</v>
      </c>
      <c r="B21" s="157" t="s">
        <v>168</v>
      </c>
      <c r="C21" s="157" t="s">
        <v>150</v>
      </c>
      <c r="D21" s="84"/>
      <c r="E21" s="85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47">
        <v>14</v>
      </c>
      <c r="B22" s="157" t="s">
        <v>169</v>
      </c>
      <c r="C22" s="157" t="s">
        <v>150</v>
      </c>
      <c r="D22" s="84"/>
      <c r="E22" s="85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47">
        <v>15</v>
      </c>
      <c r="B23" s="157" t="s">
        <v>170</v>
      </c>
      <c r="C23" s="157" t="s">
        <v>150</v>
      </c>
      <c r="D23" s="84"/>
      <c r="E23" s="85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47">
        <v>16</v>
      </c>
      <c r="B24" s="157" t="s">
        <v>171</v>
      </c>
      <c r="C24" s="157" t="s">
        <v>150</v>
      </c>
      <c r="D24" s="84"/>
      <c r="E24" s="85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47">
        <v>17</v>
      </c>
      <c r="B25" s="157" t="s">
        <v>173</v>
      </c>
      <c r="C25" s="157" t="s">
        <v>152</v>
      </c>
      <c r="D25" s="84"/>
      <c r="E25" s="85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47">
        <v>18</v>
      </c>
      <c r="B26" s="157" t="s">
        <v>175</v>
      </c>
      <c r="C26" s="157" t="s">
        <v>152</v>
      </c>
      <c r="D26" s="84"/>
      <c r="E26" s="85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47">
        <v>19</v>
      </c>
      <c r="B27" s="157" t="s">
        <v>177</v>
      </c>
      <c r="C27" s="157" t="s">
        <v>150</v>
      </c>
      <c r="D27" s="84"/>
      <c r="E27" s="85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47">
        <v>20</v>
      </c>
      <c r="B28" s="157" t="s">
        <v>178</v>
      </c>
      <c r="C28" s="157" t="s">
        <v>150</v>
      </c>
      <c r="D28" s="84"/>
      <c r="E28" s="85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47">
        <v>21</v>
      </c>
      <c r="B29" s="157" t="s">
        <v>179</v>
      </c>
      <c r="C29" s="157" t="s">
        <v>150</v>
      </c>
      <c r="D29" s="84"/>
      <c r="E29" s="85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47">
        <v>22</v>
      </c>
      <c r="B30" s="157" t="s">
        <v>180</v>
      </c>
      <c r="C30" s="157" t="s">
        <v>152</v>
      </c>
      <c r="D30" s="84"/>
      <c r="E30" s="85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47">
        <v>23</v>
      </c>
      <c r="B31" s="157" t="s">
        <v>181</v>
      </c>
      <c r="C31" s="157" t="s">
        <v>152</v>
      </c>
      <c r="D31" s="84"/>
      <c r="E31" s="85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47">
        <v>24</v>
      </c>
      <c r="B32" s="157" t="s">
        <v>183</v>
      </c>
      <c r="C32" s="157" t="s">
        <v>150</v>
      </c>
      <c r="D32" s="84"/>
      <c r="E32" s="85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47">
        <v>25</v>
      </c>
      <c r="B33" s="157" t="s">
        <v>184</v>
      </c>
      <c r="C33" s="157" t="s">
        <v>152</v>
      </c>
      <c r="D33" s="84"/>
      <c r="E33" s="85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47">
        <v>26</v>
      </c>
      <c r="B34" s="157" t="s">
        <v>186</v>
      </c>
      <c r="C34" s="157" t="s">
        <v>150</v>
      </c>
      <c r="D34" s="84"/>
      <c r="E34" s="85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47">
        <v>27</v>
      </c>
      <c r="B35" s="157" t="s">
        <v>187</v>
      </c>
      <c r="C35" s="157" t="s">
        <v>152</v>
      </c>
      <c r="D35" s="84"/>
      <c r="E35" s="85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47">
        <v>28</v>
      </c>
      <c r="B36" s="157" t="s">
        <v>188</v>
      </c>
      <c r="C36" s="157" t="s">
        <v>152</v>
      </c>
      <c r="D36" s="84"/>
      <c r="E36" s="85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47">
        <v>29</v>
      </c>
      <c r="B37" s="157" t="s">
        <v>191</v>
      </c>
      <c r="C37" s="157" t="s">
        <v>152</v>
      </c>
      <c r="D37" s="84"/>
      <c r="E37" s="85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47">
        <v>30</v>
      </c>
      <c r="B38" s="157" t="s">
        <v>192</v>
      </c>
      <c r="C38" s="157" t="s">
        <v>150</v>
      </c>
      <c r="D38" s="84"/>
      <c r="E38" s="85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47">
        <v>31</v>
      </c>
      <c r="B39" s="157" t="s">
        <v>193</v>
      </c>
      <c r="C39" s="157" t="s">
        <v>152</v>
      </c>
      <c r="D39" s="84"/>
      <c r="E39" s="85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47">
        <v>32</v>
      </c>
      <c r="B40" s="157" t="s">
        <v>194</v>
      </c>
      <c r="C40" s="157" t="s">
        <v>150</v>
      </c>
      <c r="D40" s="84"/>
      <c r="E40" s="85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47">
        <v>33</v>
      </c>
      <c r="B41" s="157" t="s">
        <v>199</v>
      </c>
      <c r="C41" s="157" t="s">
        <v>152</v>
      </c>
      <c r="D41" s="84"/>
      <c r="E41" s="85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47">
        <v>34</v>
      </c>
      <c r="B42" s="157" t="s">
        <v>200</v>
      </c>
      <c r="C42" s="157" t="s">
        <v>152</v>
      </c>
      <c r="D42" s="84"/>
      <c r="E42" s="85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47">
        <v>35</v>
      </c>
      <c r="B43" s="157" t="s">
        <v>211</v>
      </c>
      <c r="C43" s="157" t="s">
        <v>152</v>
      </c>
      <c r="D43" s="84"/>
      <c r="E43" s="85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47">
        <v>36</v>
      </c>
      <c r="B44" s="157" t="s">
        <v>213</v>
      </c>
      <c r="C44" s="157" t="s">
        <v>152</v>
      </c>
      <c r="D44" s="84"/>
      <c r="E44" s="85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47">
        <v>37</v>
      </c>
      <c r="B45" s="157" t="s">
        <v>195</v>
      </c>
      <c r="C45" s="157" t="s">
        <v>150</v>
      </c>
      <c r="D45" s="84"/>
      <c r="E45" s="85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47">
        <v>38</v>
      </c>
      <c r="B46" s="157" t="s">
        <v>197</v>
      </c>
      <c r="C46" s="157" t="s">
        <v>152</v>
      </c>
      <c r="D46" s="84"/>
      <c r="E46" s="85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47">
        <v>39</v>
      </c>
      <c r="B47" s="157" t="s">
        <v>198</v>
      </c>
      <c r="C47" s="157" t="s">
        <v>152</v>
      </c>
      <c r="D47" s="84"/>
      <c r="E47" s="85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47">
        <v>40</v>
      </c>
      <c r="B48" s="157" t="s">
        <v>201</v>
      </c>
      <c r="C48" s="157" t="s">
        <v>152</v>
      </c>
      <c r="D48" s="84"/>
      <c r="E48" s="85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47">
        <v>41</v>
      </c>
      <c r="B49" s="157" t="s">
        <v>203</v>
      </c>
      <c r="C49" s="157" t="s">
        <v>150</v>
      </c>
      <c r="D49" s="84"/>
      <c r="E49" s="85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47">
        <v>42</v>
      </c>
      <c r="B50" s="157" t="s">
        <v>204</v>
      </c>
      <c r="C50" s="157" t="s">
        <v>152</v>
      </c>
      <c r="D50" s="84"/>
      <c r="E50" s="85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47">
        <v>43</v>
      </c>
      <c r="B51" s="157" t="s">
        <v>208</v>
      </c>
      <c r="C51" s="157" t="s">
        <v>150</v>
      </c>
      <c r="D51" s="84"/>
      <c r="E51" s="85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47">
        <v>44</v>
      </c>
      <c r="B52" s="157" t="s">
        <v>209</v>
      </c>
      <c r="C52" s="157" t="s">
        <v>150</v>
      </c>
      <c r="D52" s="84"/>
      <c r="E52" s="85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47">
        <v>45</v>
      </c>
      <c r="B53" s="157" t="s">
        <v>214</v>
      </c>
      <c r="C53" s="157" t="s">
        <v>152</v>
      </c>
      <c r="D53" s="84"/>
      <c r="E53" s="85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47">
        <v>46</v>
      </c>
      <c r="B54" s="157" t="s">
        <v>215</v>
      </c>
      <c r="C54" s="157" t="s">
        <v>152</v>
      </c>
      <c r="D54" s="84"/>
      <c r="E54" s="85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47">
        <v>47</v>
      </c>
      <c r="B55" s="157" t="s">
        <v>216</v>
      </c>
      <c r="C55" s="157" t="s">
        <v>150</v>
      </c>
      <c r="D55" s="84"/>
      <c r="E55" s="85"/>
      <c r="F55" s="83"/>
      <c r="G55" s="83"/>
      <c r="H55" s="83"/>
      <c r="I55" s="83"/>
      <c r="J55" s="83"/>
      <c r="K55" s="83"/>
      <c r="L55" s="83"/>
      <c r="M55" s="83"/>
      <c r="N55" s="83"/>
    </row>
    <row r="56" spans="1:14" x14ac:dyDescent="0.25">
      <c r="A56" s="304" t="s">
        <v>140</v>
      </c>
      <c r="B56" s="304"/>
      <c r="C56" s="304"/>
      <c r="D56" s="7"/>
      <c r="E56" s="7"/>
      <c r="F56" s="7"/>
    </row>
    <row r="57" spans="1:14" ht="40.049999999999997" customHeight="1" x14ac:dyDescent="0.25">
      <c r="A57" s="390" t="s">
        <v>142</v>
      </c>
      <c r="B57" s="352"/>
      <c r="C57" s="352"/>
    </row>
    <row r="58" spans="1:14" ht="40.049999999999997" customHeight="1" x14ac:dyDescent="0.25">
      <c r="A58" s="391" t="s">
        <v>143</v>
      </c>
      <c r="B58" s="353"/>
      <c r="C58" s="353"/>
    </row>
    <row r="68" spans="1:1" x14ac:dyDescent="0.25">
      <c r="A68" s="15"/>
    </row>
  </sheetData>
  <sheetProtection sheet="1" objects="1" scenarios="1"/>
  <mergeCells count="10">
    <mergeCell ref="A7:C7"/>
    <mergeCell ref="A56:C56"/>
    <mergeCell ref="A57:C57"/>
    <mergeCell ref="A58:C58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67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5" customWidth="1"/>
    <col min="2" max="2" width="40.77734375" style="2" customWidth="1"/>
    <col min="3" max="5" width="15.77734375" style="4" customWidth="1"/>
    <col min="6" max="6" width="5.77734375" style="4" customWidth="1"/>
    <col min="7" max="7" width="17.6640625" style="4" bestFit="1" customWidth="1"/>
    <col min="8" max="10" width="10.6640625" style="4" customWidth="1"/>
    <col min="11" max="11" width="10.6640625" style="2" customWidth="1"/>
    <col min="12" max="14" width="10.6640625" style="4" customWidth="1"/>
    <col min="15" max="16" width="10.6640625" style="3" customWidth="1"/>
    <col min="17" max="19" width="25.6640625" style="3" customWidth="1"/>
    <col min="20" max="16384" width="9.109375" style="3"/>
  </cols>
  <sheetData>
    <row r="1" spans="1:16" s="54" customFormat="1" ht="16.2" x14ac:dyDescent="0.25">
      <c r="A1" s="289" t="s">
        <v>145</v>
      </c>
      <c r="B1" s="289"/>
      <c r="C1" s="289"/>
      <c r="D1" s="289"/>
      <c r="E1" s="289"/>
      <c r="F1" s="87"/>
      <c r="G1" s="256" t="s">
        <v>135</v>
      </c>
      <c r="H1" s="88"/>
      <c r="I1" s="88"/>
      <c r="J1" s="89"/>
      <c r="K1" s="89"/>
      <c r="L1" s="89"/>
      <c r="M1" s="89"/>
      <c r="N1" s="89"/>
      <c r="O1" s="89"/>
      <c r="P1" s="89"/>
    </row>
    <row r="2" spans="1:16" s="54" customFormat="1" ht="17.399999999999999" x14ac:dyDescent="0.25">
      <c r="A2" s="290" t="s">
        <v>146</v>
      </c>
      <c r="B2" s="290"/>
      <c r="C2" s="290"/>
      <c r="D2" s="290"/>
      <c r="E2" s="290"/>
      <c r="F2" s="90"/>
      <c r="G2" s="241" t="s">
        <v>57</v>
      </c>
      <c r="H2" s="88"/>
      <c r="I2" s="88"/>
      <c r="J2" s="89"/>
      <c r="K2" s="89"/>
      <c r="L2" s="89"/>
      <c r="M2" s="89"/>
      <c r="N2" s="89"/>
      <c r="O2" s="89"/>
      <c r="P2" s="89"/>
    </row>
    <row r="3" spans="1:16" s="54" customFormat="1" ht="13.8" x14ac:dyDescent="0.2">
      <c r="A3" s="291" t="s">
        <v>138</v>
      </c>
      <c r="B3" s="354"/>
      <c r="C3" s="354"/>
      <c r="D3" s="354"/>
      <c r="E3" s="354"/>
      <c r="F3" s="91"/>
      <c r="G3" s="86"/>
      <c r="H3" s="86"/>
      <c r="I3" s="86"/>
      <c r="J3" s="92"/>
      <c r="K3" s="92"/>
      <c r="L3" s="92"/>
      <c r="M3" s="92"/>
      <c r="N3" s="92"/>
      <c r="O3" s="92"/>
      <c r="P3" s="92"/>
    </row>
    <row r="4" spans="1:16" s="54" customFormat="1" ht="13.8" x14ac:dyDescent="0.25">
      <c r="A4" s="293"/>
      <c r="B4" s="294"/>
      <c r="C4" s="294"/>
      <c r="D4" s="294"/>
      <c r="E4" s="294"/>
      <c r="F4" s="93"/>
      <c r="G4" s="88"/>
      <c r="H4" s="89"/>
      <c r="I4" s="89"/>
      <c r="J4" s="89"/>
      <c r="K4" s="89"/>
      <c r="L4" s="89"/>
      <c r="M4" s="89"/>
      <c r="N4" s="89"/>
      <c r="O4" s="89"/>
      <c r="P4" s="89"/>
    </row>
    <row r="5" spans="1:16" s="54" customFormat="1" ht="13.8" x14ac:dyDescent="0.25">
      <c r="A5" s="295" t="s">
        <v>147</v>
      </c>
      <c r="B5" s="294"/>
      <c r="C5" s="294"/>
      <c r="D5" s="294"/>
      <c r="E5" s="294"/>
      <c r="F5" s="94"/>
      <c r="G5" s="88"/>
      <c r="H5" s="88"/>
      <c r="I5" s="88"/>
      <c r="J5" s="89"/>
      <c r="K5" s="89"/>
      <c r="L5" s="89"/>
      <c r="M5" s="89"/>
      <c r="N5" s="89"/>
      <c r="O5" s="89"/>
      <c r="P5" s="89"/>
    </row>
    <row r="6" spans="1:16" s="54" customFormat="1" ht="13.8" x14ac:dyDescent="0.25">
      <c r="A6" s="296" t="s">
        <v>1396</v>
      </c>
      <c r="B6" s="340"/>
      <c r="C6" s="340"/>
      <c r="D6" s="340"/>
      <c r="E6" s="340"/>
      <c r="F6" s="95"/>
      <c r="G6" s="96"/>
      <c r="H6" s="96"/>
      <c r="I6" s="96"/>
      <c r="J6" s="89"/>
      <c r="K6" s="89"/>
      <c r="L6" s="89"/>
      <c r="M6" s="89"/>
      <c r="N6" s="89"/>
      <c r="O6" s="89"/>
      <c r="P6" s="89"/>
    </row>
    <row r="7" spans="1:16" s="54" customFormat="1" ht="13.8" x14ac:dyDescent="0.25">
      <c r="A7" s="295"/>
      <c r="B7" s="294"/>
      <c r="C7" s="294"/>
      <c r="D7" s="294"/>
      <c r="E7" s="294"/>
      <c r="F7" s="143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s="67" customFormat="1" ht="13.8" x14ac:dyDescent="0.25">
      <c r="A8" s="299" t="s">
        <v>59</v>
      </c>
      <c r="B8" s="299" t="s">
        <v>0</v>
      </c>
      <c r="C8" s="299" t="s">
        <v>14</v>
      </c>
      <c r="D8" s="299"/>
      <c r="E8" s="299"/>
      <c r="F8" s="81"/>
      <c r="G8" s="82"/>
      <c r="H8" s="83"/>
      <c r="I8" s="83"/>
      <c r="J8" s="83"/>
      <c r="K8" s="83"/>
      <c r="L8" s="83"/>
      <c r="M8" s="83"/>
      <c r="N8" s="83"/>
      <c r="O8" s="83"/>
      <c r="P8" s="83"/>
    </row>
    <row r="9" spans="1:16" s="67" customFormat="1" ht="13.8" x14ac:dyDescent="0.25">
      <c r="A9" s="300"/>
      <c r="B9" s="299"/>
      <c r="C9" s="145">
        <v>2019</v>
      </c>
      <c r="D9" s="145">
        <v>2020</v>
      </c>
      <c r="E9" s="145">
        <v>2021</v>
      </c>
      <c r="F9" s="81"/>
      <c r="G9" s="82"/>
      <c r="H9" s="83"/>
      <c r="I9" s="83"/>
      <c r="J9" s="83"/>
      <c r="K9" s="83"/>
      <c r="L9" s="83"/>
      <c r="M9" s="83"/>
      <c r="N9" s="83"/>
      <c r="O9" s="83"/>
      <c r="P9" s="83"/>
    </row>
    <row r="10" spans="1:16" s="67" customFormat="1" ht="13.8" x14ac:dyDescent="0.25">
      <c r="A10" s="147">
        <v>1</v>
      </c>
      <c r="B10" s="157" t="s">
        <v>189</v>
      </c>
      <c r="C10" s="232">
        <v>100</v>
      </c>
      <c r="D10" s="232">
        <v>100</v>
      </c>
      <c r="E10" s="231">
        <v>100</v>
      </c>
      <c r="F10" s="84"/>
      <c r="G10" s="85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67" customFormat="1" ht="13.8" x14ac:dyDescent="0.25">
      <c r="A11" s="147">
        <v>2</v>
      </c>
      <c r="B11" s="157" t="s">
        <v>190</v>
      </c>
      <c r="C11" s="232">
        <v>91.3</v>
      </c>
      <c r="D11" s="232">
        <v>100</v>
      </c>
      <c r="E11" s="231">
        <v>100</v>
      </c>
      <c r="F11" s="84"/>
      <c r="G11" s="85"/>
      <c r="H11" s="83"/>
      <c r="I11" s="83"/>
      <c r="J11" s="83"/>
      <c r="K11" s="83"/>
      <c r="L11" s="83"/>
      <c r="M11" s="83"/>
      <c r="N11" s="83"/>
      <c r="O11" s="83"/>
      <c r="P11" s="83"/>
    </row>
    <row r="12" spans="1:16" s="67" customFormat="1" ht="13.8" x14ac:dyDescent="0.25">
      <c r="A12" s="147">
        <v>3</v>
      </c>
      <c r="B12" s="157" t="s">
        <v>155</v>
      </c>
      <c r="C12" s="232">
        <v>100</v>
      </c>
      <c r="D12" s="232">
        <v>98.7</v>
      </c>
      <c r="E12" s="231">
        <v>100</v>
      </c>
      <c r="F12" s="84"/>
      <c r="G12" s="85"/>
      <c r="H12" s="83"/>
      <c r="I12" s="83"/>
      <c r="J12" s="83"/>
      <c r="K12" s="83"/>
      <c r="L12" s="83"/>
      <c r="M12" s="83"/>
      <c r="N12" s="83"/>
      <c r="O12" s="83"/>
      <c r="P12" s="83"/>
    </row>
    <row r="13" spans="1:16" s="67" customFormat="1" ht="13.8" x14ac:dyDescent="0.25">
      <c r="A13" s="147">
        <v>4</v>
      </c>
      <c r="B13" s="157" t="s">
        <v>157</v>
      </c>
      <c r="C13" s="232">
        <v>98.65</v>
      </c>
      <c r="D13" s="232">
        <v>100</v>
      </c>
      <c r="E13" s="231">
        <v>100</v>
      </c>
      <c r="F13" s="84"/>
      <c r="G13" s="85"/>
      <c r="H13" s="83"/>
      <c r="I13" s="83"/>
      <c r="J13" s="83"/>
      <c r="K13" s="83"/>
      <c r="L13" s="83"/>
      <c r="M13" s="83"/>
      <c r="N13" s="83"/>
      <c r="O13" s="83"/>
      <c r="P13" s="83"/>
    </row>
    <row r="14" spans="1:16" s="67" customFormat="1" ht="13.8" x14ac:dyDescent="0.25">
      <c r="A14" s="147">
        <v>5</v>
      </c>
      <c r="B14" s="157" t="s">
        <v>158</v>
      </c>
      <c r="C14" s="232">
        <v>100</v>
      </c>
      <c r="D14" s="232">
        <v>100</v>
      </c>
      <c r="E14" s="231">
        <v>100</v>
      </c>
      <c r="F14" s="84"/>
      <c r="G14" s="85"/>
      <c r="H14" s="83"/>
      <c r="I14" s="83"/>
      <c r="J14" s="83"/>
      <c r="K14" s="83"/>
      <c r="L14" s="83"/>
      <c r="M14" s="83"/>
      <c r="N14" s="83"/>
      <c r="O14" s="83"/>
      <c r="P14" s="83"/>
    </row>
    <row r="15" spans="1:16" s="67" customFormat="1" ht="13.8" x14ac:dyDescent="0.25">
      <c r="A15" s="147">
        <v>6</v>
      </c>
      <c r="B15" s="157" t="s">
        <v>159</v>
      </c>
      <c r="C15" s="232">
        <v>100</v>
      </c>
      <c r="D15" s="232">
        <v>100</v>
      </c>
      <c r="E15" s="231">
        <v>100</v>
      </c>
      <c r="F15" s="84"/>
      <c r="G15" s="85"/>
      <c r="H15" s="83"/>
      <c r="I15" s="83"/>
      <c r="J15" s="83"/>
      <c r="K15" s="83"/>
      <c r="L15" s="83"/>
      <c r="M15" s="83"/>
      <c r="N15" s="83"/>
      <c r="O15" s="83"/>
      <c r="P15" s="83"/>
    </row>
    <row r="16" spans="1:16" s="67" customFormat="1" ht="13.8" x14ac:dyDescent="0.25">
      <c r="A16" s="147">
        <v>7</v>
      </c>
      <c r="B16" s="157" t="s">
        <v>160</v>
      </c>
      <c r="C16" s="232">
        <v>100</v>
      </c>
      <c r="D16" s="232">
        <v>0</v>
      </c>
      <c r="E16" s="231">
        <v>100</v>
      </c>
      <c r="F16" s="84"/>
      <c r="G16" s="85"/>
      <c r="H16" s="83"/>
      <c r="I16" s="83"/>
      <c r="J16" s="83"/>
      <c r="K16" s="83"/>
      <c r="L16" s="83"/>
      <c r="M16" s="83"/>
      <c r="N16" s="83"/>
      <c r="O16" s="83"/>
      <c r="P16" s="83"/>
    </row>
    <row r="17" spans="1:16" s="67" customFormat="1" ht="13.8" x14ac:dyDescent="0.25">
      <c r="A17" s="147">
        <v>8</v>
      </c>
      <c r="B17" s="157" t="s">
        <v>161</v>
      </c>
      <c r="C17" s="232">
        <v>100</v>
      </c>
      <c r="D17" s="232">
        <v>100</v>
      </c>
      <c r="E17" s="231">
        <v>100</v>
      </c>
      <c r="F17" s="84"/>
      <c r="G17" s="85"/>
      <c r="H17" s="83"/>
      <c r="I17" s="83"/>
      <c r="J17" s="83"/>
      <c r="K17" s="83"/>
      <c r="L17" s="83"/>
      <c r="M17" s="83"/>
      <c r="N17" s="83"/>
      <c r="O17" s="83"/>
      <c r="P17" s="83"/>
    </row>
    <row r="18" spans="1:16" s="67" customFormat="1" ht="13.8" x14ac:dyDescent="0.25">
      <c r="A18" s="147">
        <v>9</v>
      </c>
      <c r="B18" s="157" t="s">
        <v>162</v>
      </c>
      <c r="C18" s="232">
        <v>98.75</v>
      </c>
      <c r="D18" s="232">
        <v>97.96</v>
      </c>
      <c r="E18" s="231">
        <v>100</v>
      </c>
      <c r="F18" s="84"/>
      <c r="G18" s="85"/>
      <c r="H18" s="83"/>
      <c r="I18" s="83"/>
      <c r="J18" s="83"/>
      <c r="K18" s="83"/>
      <c r="L18" s="83"/>
      <c r="M18" s="83"/>
      <c r="N18" s="83"/>
      <c r="O18" s="83"/>
      <c r="P18" s="83"/>
    </row>
    <row r="19" spans="1:16" s="67" customFormat="1" ht="13.8" x14ac:dyDescent="0.25">
      <c r="A19" s="147">
        <v>10</v>
      </c>
      <c r="B19" s="157" t="s">
        <v>163</v>
      </c>
      <c r="C19" s="232">
        <v>100</v>
      </c>
      <c r="D19" s="232">
        <v>100</v>
      </c>
      <c r="E19" s="231">
        <v>100</v>
      </c>
      <c r="F19" s="84"/>
      <c r="G19" s="85"/>
      <c r="H19" s="83"/>
      <c r="I19" s="83"/>
      <c r="J19" s="83"/>
      <c r="K19" s="83"/>
      <c r="L19" s="83"/>
      <c r="M19" s="83"/>
      <c r="N19" s="83"/>
      <c r="O19" s="83"/>
      <c r="P19" s="83"/>
    </row>
    <row r="20" spans="1:16" s="67" customFormat="1" ht="13.8" x14ac:dyDescent="0.25">
      <c r="A20" s="147">
        <v>11</v>
      </c>
      <c r="B20" s="157" t="s">
        <v>164</v>
      </c>
      <c r="C20" s="232">
        <v>100</v>
      </c>
      <c r="D20" s="232">
        <v>100</v>
      </c>
      <c r="E20" s="231">
        <v>100</v>
      </c>
      <c r="F20" s="84"/>
      <c r="G20" s="85"/>
      <c r="H20" s="83"/>
      <c r="I20" s="83"/>
      <c r="J20" s="83"/>
      <c r="K20" s="83"/>
      <c r="L20" s="83"/>
      <c r="M20" s="83"/>
      <c r="N20" s="83"/>
      <c r="O20" s="83"/>
      <c r="P20" s="83"/>
    </row>
    <row r="21" spans="1:16" s="67" customFormat="1" ht="13.8" x14ac:dyDescent="0.25">
      <c r="A21" s="147">
        <v>12</v>
      </c>
      <c r="B21" s="157" t="s">
        <v>166</v>
      </c>
      <c r="C21" s="232">
        <v>100</v>
      </c>
      <c r="D21" s="232">
        <v>94.74</v>
      </c>
      <c r="E21" s="231">
        <v>100</v>
      </c>
      <c r="F21" s="84"/>
      <c r="G21" s="85"/>
      <c r="H21" s="83"/>
      <c r="I21" s="83"/>
      <c r="J21" s="83"/>
      <c r="K21" s="83"/>
      <c r="L21" s="83"/>
      <c r="M21" s="83"/>
      <c r="N21" s="83"/>
      <c r="O21" s="83"/>
      <c r="P21" s="83"/>
    </row>
    <row r="22" spans="1:16" s="67" customFormat="1" ht="13.8" x14ac:dyDescent="0.25">
      <c r="A22" s="147">
        <v>13</v>
      </c>
      <c r="B22" s="157" t="s">
        <v>168</v>
      </c>
      <c r="C22" s="232">
        <v>100</v>
      </c>
      <c r="D22" s="232">
        <v>98.57</v>
      </c>
      <c r="E22" s="231">
        <v>100</v>
      </c>
      <c r="F22" s="84"/>
      <c r="G22" s="85"/>
      <c r="H22" s="83"/>
      <c r="I22" s="83"/>
      <c r="J22" s="83"/>
      <c r="K22" s="83"/>
      <c r="L22" s="83"/>
      <c r="M22" s="83"/>
      <c r="N22" s="83"/>
      <c r="O22" s="83"/>
      <c r="P22" s="83"/>
    </row>
    <row r="23" spans="1:16" s="67" customFormat="1" ht="13.8" x14ac:dyDescent="0.25">
      <c r="A23" s="147">
        <v>14</v>
      </c>
      <c r="B23" s="157" t="s">
        <v>169</v>
      </c>
      <c r="C23" s="232">
        <v>100</v>
      </c>
      <c r="D23" s="232">
        <v>100</v>
      </c>
      <c r="E23" s="231">
        <v>100</v>
      </c>
      <c r="F23" s="84"/>
      <c r="G23" s="85"/>
      <c r="H23" s="83"/>
      <c r="I23" s="83"/>
      <c r="J23" s="83"/>
      <c r="K23" s="83"/>
      <c r="L23" s="83"/>
      <c r="M23" s="83"/>
      <c r="N23" s="83"/>
      <c r="O23" s="83"/>
      <c r="P23" s="83"/>
    </row>
    <row r="24" spans="1:16" s="67" customFormat="1" ht="13.8" x14ac:dyDescent="0.25">
      <c r="A24" s="147">
        <v>15</v>
      </c>
      <c r="B24" s="157" t="s">
        <v>170</v>
      </c>
      <c r="C24" s="232">
        <v>100</v>
      </c>
      <c r="D24" s="232">
        <v>100</v>
      </c>
      <c r="E24" s="231">
        <v>100</v>
      </c>
      <c r="F24" s="84"/>
      <c r="G24" s="85"/>
      <c r="H24" s="83"/>
      <c r="I24" s="83"/>
      <c r="J24" s="83"/>
      <c r="K24" s="83"/>
      <c r="L24" s="83"/>
      <c r="M24" s="83"/>
      <c r="N24" s="83"/>
      <c r="O24" s="83"/>
      <c r="P24" s="83"/>
    </row>
    <row r="25" spans="1:16" s="67" customFormat="1" ht="13.8" x14ac:dyDescent="0.25">
      <c r="A25" s="147">
        <v>16</v>
      </c>
      <c r="B25" s="157" t="s">
        <v>171</v>
      </c>
      <c r="C25" s="232">
        <v>100</v>
      </c>
      <c r="D25" s="232">
        <v>100</v>
      </c>
      <c r="E25" s="231">
        <v>100</v>
      </c>
      <c r="F25" s="84"/>
      <c r="G25" s="85"/>
      <c r="H25" s="83"/>
      <c r="I25" s="83"/>
      <c r="J25" s="83"/>
      <c r="K25" s="83"/>
      <c r="L25" s="83"/>
      <c r="M25" s="83"/>
      <c r="N25" s="83"/>
      <c r="O25" s="83"/>
      <c r="P25" s="83"/>
    </row>
    <row r="26" spans="1:16" s="67" customFormat="1" ht="13.8" x14ac:dyDescent="0.25">
      <c r="A26" s="147">
        <v>17</v>
      </c>
      <c r="B26" s="157" t="s">
        <v>173</v>
      </c>
      <c r="C26" s="232">
        <v>100</v>
      </c>
      <c r="D26" s="232">
        <v>100</v>
      </c>
      <c r="E26" s="231">
        <v>100</v>
      </c>
      <c r="F26" s="84"/>
      <c r="G26" s="85"/>
      <c r="H26" s="83"/>
      <c r="I26" s="83"/>
      <c r="J26" s="83"/>
      <c r="K26" s="83"/>
      <c r="L26" s="83"/>
      <c r="M26" s="83"/>
      <c r="N26" s="83"/>
      <c r="O26" s="83"/>
      <c r="P26" s="83"/>
    </row>
    <row r="27" spans="1:16" s="67" customFormat="1" ht="13.8" x14ac:dyDescent="0.25">
      <c r="A27" s="147">
        <v>18</v>
      </c>
      <c r="B27" s="157" t="s">
        <v>175</v>
      </c>
      <c r="C27" s="232">
        <v>100</v>
      </c>
      <c r="D27" s="232">
        <v>100</v>
      </c>
      <c r="E27" s="231">
        <v>100</v>
      </c>
      <c r="F27" s="84"/>
      <c r="G27" s="85"/>
      <c r="H27" s="83"/>
      <c r="I27" s="83"/>
      <c r="J27" s="83"/>
      <c r="K27" s="83"/>
      <c r="L27" s="83"/>
      <c r="M27" s="83"/>
      <c r="N27" s="83"/>
      <c r="O27" s="83"/>
      <c r="P27" s="83"/>
    </row>
    <row r="28" spans="1:16" s="67" customFormat="1" ht="13.8" x14ac:dyDescent="0.25">
      <c r="A28" s="147">
        <v>19</v>
      </c>
      <c r="B28" s="157" t="s">
        <v>177</v>
      </c>
      <c r="C28" s="232">
        <v>98.18</v>
      </c>
      <c r="D28" s="232">
        <v>88.89</v>
      </c>
      <c r="E28" s="231">
        <v>100</v>
      </c>
      <c r="F28" s="84"/>
      <c r="G28" s="85"/>
      <c r="H28" s="83"/>
      <c r="I28" s="83"/>
      <c r="J28" s="83"/>
      <c r="K28" s="83"/>
      <c r="L28" s="83"/>
      <c r="M28" s="83"/>
      <c r="N28" s="83"/>
      <c r="O28" s="83"/>
      <c r="P28" s="83"/>
    </row>
    <row r="29" spans="1:16" s="67" customFormat="1" ht="13.8" x14ac:dyDescent="0.25">
      <c r="A29" s="147">
        <v>20</v>
      </c>
      <c r="B29" s="157" t="s">
        <v>178</v>
      </c>
      <c r="C29" s="232">
        <v>0</v>
      </c>
      <c r="D29" s="232">
        <v>100</v>
      </c>
      <c r="E29" s="231">
        <v>100</v>
      </c>
      <c r="F29" s="84"/>
      <c r="G29" s="85"/>
      <c r="H29" s="83"/>
      <c r="I29" s="83"/>
      <c r="J29" s="83"/>
      <c r="K29" s="83"/>
      <c r="L29" s="83"/>
      <c r="M29" s="83"/>
      <c r="N29" s="83"/>
      <c r="O29" s="83"/>
      <c r="P29" s="83"/>
    </row>
    <row r="30" spans="1:16" s="67" customFormat="1" ht="13.8" x14ac:dyDescent="0.25">
      <c r="A30" s="147">
        <v>21</v>
      </c>
      <c r="B30" s="157" t="s">
        <v>179</v>
      </c>
      <c r="C30" s="232">
        <v>90.48</v>
      </c>
      <c r="D30" s="232">
        <v>100</v>
      </c>
      <c r="E30" s="231">
        <v>100</v>
      </c>
      <c r="F30" s="84"/>
      <c r="G30" s="85"/>
      <c r="H30" s="83"/>
      <c r="I30" s="83"/>
      <c r="J30" s="83"/>
      <c r="K30" s="83"/>
      <c r="L30" s="83"/>
      <c r="M30" s="83"/>
      <c r="N30" s="83"/>
      <c r="O30" s="83"/>
      <c r="P30" s="83"/>
    </row>
    <row r="31" spans="1:16" s="67" customFormat="1" ht="13.8" x14ac:dyDescent="0.25">
      <c r="A31" s="147">
        <v>22</v>
      </c>
      <c r="B31" s="157" t="s">
        <v>180</v>
      </c>
      <c r="C31" s="232">
        <v>100</v>
      </c>
      <c r="D31" s="232">
        <v>100</v>
      </c>
      <c r="E31" s="231">
        <v>100</v>
      </c>
      <c r="F31" s="84"/>
      <c r="G31" s="85"/>
      <c r="H31" s="83"/>
      <c r="I31" s="83"/>
      <c r="J31" s="83"/>
      <c r="K31" s="83"/>
      <c r="L31" s="83"/>
      <c r="M31" s="83"/>
      <c r="N31" s="83"/>
      <c r="O31" s="83"/>
      <c r="P31" s="83"/>
    </row>
    <row r="32" spans="1:16" s="67" customFormat="1" ht="13.8" x14ac:dyDescent="0.25">
      <c r="A32" s="147">
        <v>23</v>
      </c>
      <c r="B32" s="157" t="s">
        <v>181</v>
      </c>
      <c r="C32" s="232">
        <v>100</v>
      </c>
      <c r="D32" s="232">
        <v>100</v>
      </c>
      <c r="E32" s="231">
        <v>100</v>
      </c>
      <c r="F32" s="84"/>
      <c r="G32" s="85"/>
      <c r="H32" s="83"/>
      <c r="I32" s="83"/>
      <c r="J32" s="83"/>
      <c r="K32" s="83"/>
      <c r="L32" s="83"/>
      <c r="M32" s="83"/>
      <c r="N32" s="83"/>
      <c r="O32" s="83"/>
      <c r="P32" s="83"/>
    </row>
    <row r="33" spans="1:16" s="67" customFormat="1" ht="13.8" x14ac:dyDescent="0.25">
      <c r="A33" s="147">
        <v>24</v>
      </c>
      <c r="B33" s="157" t="s">
        <v>183</v>
      </c>
      <c r="C33" s="232">
        <v>100</v>
      </c>
      <c r="D33" s="232">
        <v>100</v>
      </c>
      <c r="E33" s="231">
        <v>100</v>
      </c>
      <c r="F33" s="84"/>
      <c r="G33" s="85"/>
      <c r="H33" s="83"/>
      <c r="I33" s="83"/>
      <c r="J33" s="83"/>
      <c r="K33" s="83"/>
      <c r="L33" s="83"/>
      <c r="M33" s="83"/>
      <c r="N33" s="83"/>
      <c r="O33" s="83"/>
      <c r="P33" s="83"/>
    </row>
    <row r="34" spans="1:16" s="67" customFormat="1" ht="13.8" x14ac:dyDescent="0.25">
      <c r="A34" s="147">
        <v>25</v>
      </c>
      <c r="B34" s="157" t="s">
        <v>184</v>
      </c>
      <c r="C34" s="232">
        <v>100</v>
      </c>
      <c r="D34" s="232">
        <v>100</v>
      </c>
      <c r="E34" s="231">
        <v>100</v>
      </c>
      <c r="F34" s="84"/>
      <c r="G34" s="85"/>
      <c r="H34" s="83"/>
      <c r="I34" s="83"/>
      <c r="J34" s="83"/>
      <c r="K34" s="83"/>
      <c r="L34" s="83"/>
      <c r="M34" s="83"/>
      <c r="N34" s="83"/>
      <c r="O34" s="83"/>
      <c r="P34" s="83"/>
    </row>
    <row r="35" spans="1:16" s="67" customFormat="1" ht="13.8" x14ac:dyDescent="0.25">
      <c r="A35" s="147">
        <v>26</v>
      </c>
      <c r="B35" s="157" t="s">
        <v>186</v>
      </c>
      <c r="C35" s="232">
        <v>100</v>
      </c>
      <c r="D35" s="232">
        <v>100</v>
      </c>
      <c r="E35" s="231">
        <v>100</v>
      </c>
      <c r="F35" s="84"/>
      <c r="G35" s="85"/>
      <c r="H35" s="83"/>
      <c r="I35" s="83"/>
      <c r="J35" s="83"/>
      <c r="K35" s="83"/>
      <c r="L35" s="83"/>
      <c r="M35" s="83"/>
      <c r="N35" s="83"/>
      <c r="O35" s="83"/>
      <c r="P35" s="83"/>
    </row>
    <row r="36" spans="1:16" s="67" customFormat="1" ht="13.8" x14ac:dyDescent="0.25">
      <c r="A36" s="147">
        <v>27</v>
      </c>
      <c r="B36" s="157" t="s">
        <v>187</v>
      </c>
      <c r="C36" s="232">
        <v>100</v>
      </c>
      <c r="D36" s="232">
        <v>100</v>
      </c>
      <c r="E36" s="231">
        <v>100</v>
      </c>
      <c r="F36" s="84"/>
      <c r="G36" s="85"/>
      <c r="H36" s="83"/>
      <c r="I36" s="83"/>
      <c r="J36" s="83"/>
      <c r="K36" s="83"/>
      <c r="L36" s="83"/>
      <c r="M36" s="83"/>
      <c r="N36" s="83"/>
      <c r="O36" s="83"/>
      <c r="P36" s="83"/>
    </row>
    <row r="37" spans="1:16" s="67" customFormat="1" ht="13.8" x14ac:dyDescent="0.25">
      <c r="A37" s="147">
        <v>28</v>
      </c>
      <c r="B37" s="157" t="s">
        <v>188</v>
      </c>
      <c r="C37" s="232">
        <v>98.82</v>
      </c>
      <c r="D37" s="232">
        <v>100</v>
      </c>
      <c r="E37" s="231">
        <v>100</v>
      </c>
      <c r="F37" s="84"/>
      <c r="G37" s="85"/>
      <c r="H37" s="83"/>
      <c r="I37" s="83"/>
      <c r="J37" s="83"/>
      <c r="K37" s="83"/>
      <c r="L37" s="83"/>
      <c r="M37" s="83"/>
      <c r="N37" s="83"/>
      <c r="O37" s="83"/>
      <c r="P37" s="83"/>
    </row>
    <row r="38" spans="1:16" s="67" customFormat="1" ht="13.8" x14ac:dyDescent="0.25">
      <c r="A38" s="147">
        <v>29</v>
      </c>
      <c r="B38" s="157" t="s">
        <v>191</v>
      </c>
      <c r="C38" s="232">
        <v>100</v>
      </c>
      <c r="D38" s="232">
        <v>100</v>
      </c>
      <c r="E38" s="231">
        <v>100</v>
      </c>
      <c r="F38" s="84"/>
      <c r="G38" s="85"/>
      <c r="H38" s="83"/>
      <c r="I38" s="83"/>
      <c r="J38" s="83"/>
      <c r="K38" s="83"/>
      <c r="L38" s="83"/>
      <c r="M38" s="83"/>
      <c r="N38" s="83"/>
      <c r="O38" s="83"/>
      <c r="P38" s="83"/>
    </row>
    <row r="39" spans="1:16" s="67" customFormat="1" ht="13.8" x14ac:dyDescent="0.25">
      <c r="A39" s="147">
        <v>30</v>
      </c>
      <c r="B39" s="157" t="s">
        <v>192</v>
      </c>
      <c r="C39" s="232">
        <v>99.05</v>
      </c>
      <c r="D39" s="232">
        <v>96.79</v>
      </c>
      <c r="E39" s="231">
        <v>100</v>
      </c>
      <c r="F39" s="84"/>
      <c r="G39" s="85"/>
      <c r="H39" s="83"/>
      <c r="I39" s="83"/>
      <c r="J39" s="83"/>
      <c r="K39" s="83"/>
      <c r="L39" s="83"/>
      <c r="M39" s="83"/>
      <c r="N39" s="83"/>
      <c r="O39" s="83"/>
      <c r="P39" s="83"/>
    </row>
    <row r="40" spans="1:16" s="67" customFormat="1" ht="13.8" x14ac:dyDescent="0.25">
      <c r="A40" s="147">
        <v>31</v>
      </c>
      <c r="B40" s="157" t="s">
        <v>193</v>
      </c>
      <c r="C40" s="232">
        <v>100</v>
      </c>
      <c r="D40" s="232">
        <v>100</v>
      </c>
      <c r="E40" s="231">
        <v>100</v>
      </c>
      <c r="F40" s="84"/>
      <c r="G40" s="85"/>
      <c r="H40" s="83"/>
      <c r="I40" s="83"/>
      <c r="J40" s="83"/>
      <c r="K40" s="83"/>
      <c r="L40" s="83"/>
      <c r="M40" s="83"/>
      <c r="N40" s="83"/>
      <c r="O40" s="83"/>
      <c r="P40" s="83"/>
    </row>
    <row r="41" spans="1:16" s="67" customFormat="1" ht="13.8" x14ac:dyDescent="0.25">
      <c r="A41" s="147">
        <v>32</v>
      </c>
      <c r="B41" s="157" t="s">
        <v>194</v>
      </c>
      <c r="C41" s="232">
        <v>100</v>
      </c>
      <c r="D41" s="232">
        <v>100</v>
      </c>
      <c r="E41" s="231">
        <v>100</v>
      </c>
      <c r="F41" s="84"/>
      <c r="G41" s="85"/>
      <c r="H41" s="83"/>
      <c r="I41" s="83"/>
      <c r="J41" s="83"/>
      <c r="K41" s="83"/>
      <c r="L41" s="83"/>
      <c r="M41" s="83"/>
      <c r="N41" s="83"/>
      <c r="O41" s="83"/>
      <c r="P41" s="83"/>
    </row>
    <row r="42" spans="1:16" s="67" customFormat="1" ht="13.8" x14ac:dyDescent="0.25">
      <c r="A42" s="147">
        <v>33</v>
      </c>
      <c r="B42" s="157" t="s">
        <v>199</v>
      </c>
      <c r="C42" s="232">
        <v>100</v>
      </c>
      <c r="D42" s="232">
        <v>100</v>
      </c>
      <c r="E42" s="231">
        <v>100</v>
      </c>
      <c r="F42" s="84"/>
      <c r="G42" s="85"/>
      <c r="H42" s="83"/>
      <c r="I42" s="83"/>
      <c r="J42" s="83"/>
      <c r="K42" s="83"/>
      <c r="L42" s="83"/>
      <c r="M42" s="83"/>
      <c r="N42" s="83"/>
      <c r="O42" s="83"/>
      <c r="P42" s="83"/>
    </row>
    <row r="43" spans="1:16" s="67" customFormat="1" ht="13.8" x14ac:dyDescent="0.25">
      <c r="A43" s="147">
        <v>34</v>
      </c>
      <c r="B43" s="157" t="s">
        <v>200</v>
      </c>
      <c r="C43" s="232">
        <v>100</v>
      </c>
      <c r="D43" s="232">
        <v>100</v>
      </c>
      <c r="E43" s="231">
        <v>100</v>
      </c>
      <c r="F43" s="84"/>
      <c r="G43" s="85"/>
      <c r="H43" s="83"/>
      <c r="I43" s="83"/>
      <c r="J43" s="83"/>
      <c r="K43" s="83"/>
      <c r="L43" s="83"/>
      <c r="M43" s="83"/>
      <c r="N43" s="83"/>
      <c r="O43" s="83"/>
      <c r="P43" s="83"/>
    </row>
    <row r="44" spans="1:16" s="67" customFormat="1" ht="13.8" x14ac:dyDescent="0.25">
      <c r="A44" s="147">
        <v>35</v>
      </c>
      <c r="B44" s="157" t="s">
        <v>211</v>
      </c>
      <c r="C44" s="232">
        <v>100</v>
      </c>
      <c r="D44" s="232">
        <v>100</v>
      </c>
      <c r="E44" s="231">
        <v>100</v>
      </c>
      <c r="F44" s="84"/>
      <c r="G44" s="85"/>
      <c r="H44" s="83"/>
      <c r="I44" s="83"/>
      <c r="J44" s="83"/>
      <c r="K44" s="83"/>
      <c r="L44" s="83"/>
      <c r="M44" s="83"/>
      <c r="N44" s="83"/>
      <c r="O44" s="83"/>
      <c r="P44" s="83"/>
    </row>
    <row r="45" spans="1:16" s="67" customFormat="1" ht="13.8" x14ac:dyDescent="0.25">
      <c r="A45" s="147">
        <v>36</v>
      </c>
      <c r="B45" s="157" t="s">
        <v>213</v>
      </c>
      <c r="C45" s="232">
        <v>100</v>
      </c>
      <c r="D45" s="232">
        <v>100</v>
      </c>
      <c r="E45" s="231">
        <v>100</v>
      </c>
      <c r="F45" s="84"/>
      <c r="G45" s="85"/>
      <c r="H45" s="83"/>
      <c r="I45" s="83"/>
      <c r="J45" s="83"/>
      <c r="K45" s="83"/>
      <c r="L45" s="83"/>
      <c r="M45" s="83"/>
      <c r="N45" s="83"/>
      <c r="O45" s="83"/>
      <c r="P45" s="83"/>
    </row>
    <row r="46" spans="1:16" s="67" customFormat="1" ht="13.8" x14ac:dyDescent="0.25">
      <c r="A46" s="147">
        <v>37</v>
      </c>
      <c r="B46" s="157" t="s">
        <v>195</v>
      </c>
      <c r="C46" s="232">
        <v>100</v>
      </c>
      <c r="D46" s="232">
        <v>97.73</v>
      </c>
      <c r="E46" s="231">
        <v>100</v>
      </c>
      <c r="F46" s="84"/>
      <c r="G46" s="85"/>
      <c r="H46" s="83"/>
      <c r="I46" s="83"/>
      <c r="J46" s="83"/>
      <c r="K46" s="83"/>
      <c r="L46" s="83"/>
      <c r="M46" s="83"/>
      <c r="N46" s="83"/>
      <c r="O46" s="83"/>
      <c r="P46" s="83"/>
    </row>
    <row r="47" spans="1:16" s="67" customFormat="1" ht="13.8" x14ac:dyDescent="0.25">
      <c r="A47" s="147">
        <v>38</v>
      </c>
      <c r="B47" s="157" t="s">
        <v>197</v>
      </c>
      <c r="C47" s="232">
        <v>100</v>
      </c>
      <c r="D47" s="232">
        <v>100</v>
      </c>
      <c r="E47" s="231">
        <v>100</v>
      </c>
      <c r="F47" s="84"/>
      <c r="G47" s="85"/>
      <c r="H47" s="83"/>
      <c r="I47" s="83"/>
      <c r="J47" s="83"/>
      <c r="K47" s="83"/>
      <c r="L47" s="83"/>
      <c r="M47" s="83"/>
      <c r="N47" s="83"/>
      <c r="O47" s="83"/>
      <c r="P47" s="83"/>
    </row>
    <row r="48" spans="1:16" s="67" customFormat="1" ht="13.8" x14ac:dyDescent="0.25">
      <c r="A48" s="147">
        <v>39</v>
      </c>
      <c r="B48" s="157" t="s">
        <v>198</v>
      </c>
      <c r="C48" s="232">
        <v>100</v>
      </c>
      <c r="D48" s="232">
        <v>100</v>
      </c>
      <c r="E48" s="231">
        <v>100</v>
      </c>
      <c r="F48" s="84"/>
      <c r="G48" s="85"/>
      <c r="H48" s="83"/>
      <c r="I48" s="83"/>
      <c r="J48" s="83"/>
      <c r="K48" s="83"/>
      <c r="L48" s="83"/>
      <c r="M48" s="83"/>
      <c r="N48" s="83"/>
      <c r="O48" s="83"/>
      <c r="P48" s="83"/>
    </row>
    <row r="49" spans="1:16" s="67" customFormat="1" ht="13.8" x14ac:dyDescent="0.25">
      <c r="A49" s="147">
        <v>40</v>
      </c>
      <c r="B49" s="157" t="s">
        <v>201</v>
      </c>
      <c r="C49" s="232">
        <v>100</v>
      </c>
      <c r="D49" s="232">
        <v>100</v>
      </c>
      <c r="E49" s="231">
        <v>100</v>
      </c>
      <c r="F49" s="84"/>
      <c r="G49" s="85"/>
      <c r="H49" s="83"/>
      <c r="I49" s="83"/>
      <c r="J49" s="83"/>
      <c r="K49" s="83"/>
      <c r="L49" s="83"/>
      <c r="M49" s="83"/>
      <c r="N49" s="83"/>
      <c r="O49" s="83"/>
      <c r="P49" s="83"/>
    </row>
    <row r="50" spans="1:16" s="67" customFormat="1" ht="13.8" x14ac:dyDescent="0.25">
      <c r="A50" s="147">
        <v>41</v>
      </c>
      <c r="B50" s="157" t="s">
        <v>203</v>
      </c>
      <c r="C50" s="232">
        <v>97.9</v>
      </c>
      <c r="D50" s="232">
        <v>100</v>
      </c>
      <c r="E50" s="231">
        <v>100</v>
      </c>
      <c r="F50" s="84"/>
      <c r="G50" s="85"/>
      <c r="H50" s="83"/>
      <c r="I50" s="83"/>
      <c r="J50" s="83"/>
      <c r="K50" s="83"/>
      <c r="L50" s="83"/>
      <c r="M50" s="83"/>
      <c r="N50" s="83"/>
      <c r="O50" s="83"/>
      <c r="P50" s="83"/>
    </row>
    <row r="51" spans="1:16" s="67" customFormat="1" ht="13.8" x14ac:dyDescent="0.25">
      <c r="A51" s="147">
        <v>42</v>
      </c>
      <c r="B51" s="157" t="s">
        <v>204</v>
      </c>
      <c r="C51" s="232">
        <v>88.14</v>
      </c>
      <c r="D51" s="232">
        <v>100</v>
      </c>
      <c r="E51" s="231">
        <v>100</v>
      </c>
      <c r="F51" s="84"/>
      <c r="G51" s="85"/>
      <c r="H51" s="83"/>
      <c r="I51" s="83"/>
      <c r="J51" s="83"/>
      <c r="K51" s="83"/>
      <c r="L51" s="83"/>
      <c r="M51" s="83"/>
      <c r="N51" s="83"/>
      <c r="O51" s="83"/>
      <c r="P51" s="83"/>
    </row>
    <row r="52" spans="1:16" s="67" customFormat="1" ht="13.8" x14ac:dyDescent="0.25">
      <c r="A52" s="147">
        <v>43</v>
      </c>
      <c r="B52" s="157" t="s">
        <v>208</v>
      </c>
      <c r="C52" s="232">
        <v>100</v>
      </c>
      <c r="D52" s="232">
        <v>100</v>
      </c>
      <c r="E52" s="231">
        <v>100</v>
      </c>
      <c r="F52" s="84"/>
      <c r="G52" s="85"/>
      <c r="H52" s="83"/>
      <c r="I52" s="83"/>
      <c r="J52" s="83"/>
      <c r="K52" s="83"/>
      <c r="L52" s="83"/>
      <c r="M52" s="83"/>
      <c r="N52" s="83"/>
      <c r="O52" s="83"/>
      <c r="P52" s="83"/>
    </row>
    <row r="53" spans="1:16" s="67" customFormat="1" ht="13.8" x14ac:dyDescent="0.25">
      <c r="A53" s="147">
        <v>44</v>
      </c>
      <c r="B53" s="157" t="s">
        <v>209</v>
      </c>
      <c r="C53" s="232">
        <v>100</v>
      </c>
      <c r="D53" s="232">
        <v>100</v>
      </c>
      <c r="E53" s="231">
        <v>100</v>
      </c>
      <c r="F53" s="84"/>
      <c r="G53" s="85"/>
      <c r="H53" s="83"/>
      <c r="I53" s="83"/>
      <c r="J53" s="83"/>
      <c r="K53" s="83"/>
      <c r="L53" s="83"/>
      <c r="M53" s="83"/>
      <c r="N53" s="83"/>
      <c r="O53" s="83"/>
      <c r="P53" s="83"/>
    </row>
    <row r="54" spans="1:16" s="67" customFormat="1" ht="13.8" x14ac:dyDescent="0.25">
      <c r="A54" s="147">
        <v>45</v>
      </c>
      <c r="B54" s="157" t="s">
        <v>214</v>
      </c>
      <c r="C54" s="232">
        <v>100</v>
      </c>
      <c r="D54" s="232">
        <v>100</v>
      </c>
      <c r="E54" s="231">
        <v>100</v>
      </c>
      <c r="F54" s="84"/>
      <c r="G54" s="85"/>
      <c r="H54" s="83"/>
      <c r="I54" s="83"/>
      <c r="J54" s="83"/>
      <c r="K54" s="83"/>
      <c r="L54" s="83"/>
      <c r="M54" s="83"/>
      <c r="N54" s="83"/>
      <c r="O54" s="83"/>
      <c r="P54" s="83"/>
    </row>
    <row r="55" spans="1:16" s="67" customFormat="1" ht="13.8" x14ac:dyDescent="0.25">
      <c r="A55" s="147">
        <v>46</v>
      </c>
      <c r="B55" s="157" t="s">
        <v>215</v>
      </c>
      <c r="C55" s="232">
        <v>100</v>
      </c>
      <c r="D55" s="232">
        <v>100</v>
      </c>
      <c r="E55" s="231">
        <v>100</v>
      </c>
      <c r="F55" s="84"/>
      <c r="G55" s="85"/>
      <c r="H55" s="83"/>
      <c r="I55" s="83"/>
      <c r="J55" s="83"/>
      <c r="K55" s="83"/>
      <c r="L55" s="83"/>
      <c r="M55" s="83"/>
      <c r="N55" s="83"/>
      <c r="O55" s="83"/>
      <c r="P55" s="83"/>
    </row>
    <row r="56" spans="1:16" s="67" customFormat="1" ht="13.8" x14ac:dyDescent="0.25">
      <c r="A56" s="147">
        <v>47</v>
      </c>
      <c r="B56" s="157" t="s">
        <v>216</v>
      </c>
      <c r="C56" s="232">
        <v>100</v>
      </c>
      <c r="D56" s="232">
        <v>92.31</v>
      </c>
      <c r="E56" s="231">
        <v>100</v>
      </c>
      <c r="F56" s="84"/>
      <c r="G56" s="85"/>
      <c r="H56" s="83"/>
      <c r="I56" s="83"/>
      <c r="J56" s="83"/>
      <c r="K56" s="83"/>
      <c r="L56" s="83"/>
      <c r="M56" s="83"/>
      <c r="N56" s="83"/>
      <c r="O56" s="83"/>
      <c r="P56" s="83"/>
    </row>
    <row r="57" spans="1:16" s="67" customFormat="1" ht="13.8" x14ac:dyDescent="0.25">
      <c r="A57" s="339" t="s">
        <v>148</v>
      </c>
      <c r="B57" s="339"/>
      <c r="C57" s="240">
        <v>98.9</v>
      </c>
      <c r="D57" s="240">
        <v>99.24</v>
      </c>
      <c r="E57" s="239">
        <v>100</v>
      </c>
      <c r="F57" s="84"/>
      <c r="G57" s="85"/>
      <c r="H57" s="83"/>
      <c r="I57" s="83"/>
      <c r="J57" s="83"/>
      <c r="K57" s="83"/>
      <c r="L57" s="83"/>
      <c r="M57" s="83"/>
      <c r="N57" s="83"/>
      <c r="O57" s="83"/>
      <c r="P57" s="83"/>
    </row>
    <row r="58" spans="1:16" x14ac:dyDescent="0.25">
      <c r="A58" s="304" t="s">
        <v>140</v>
      </c>
      <c r="B58" s="304"/>
      <c r="C58" s="304"/>
      <c r="D58" s="304"/>
      <c r="E58" s="304"/>
      <c r="F58" s="146"/>
      <c r="G58" s="7"/>
      <c r="H58" s="7"/>
      <c r="I58" s="7"/>
      <c r="J58" s="7"/>
      <c r="K58" s="7"/>
      <c r="L58" s="7"/>
      <c r="M58" s="7"/>
      <c r="N58" s="7"/>
      <c r="O58" s="7"/>
      <c r="P58" s="14"/>
    </row>
    <row r="59" spans="1:16" ht="40.049999999999997" customHeight="1" x14ac:dyDescent="0.25">
      <c r="A59" s="375" t="s">
        <v>142</v>
      </c>
      <c r="B59" s="338"/>
      <c r="C59" s="338"/>
      <c r="D59" s="338"/>
      <c r="E59" s="33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40.049999999999997" customHeight="1" x14ac:dyDescent="0.25">
      <c r="A60" s="358" t="s">
        <v>143</v>
      </c>
      <c r="B60" s="287"/>
      <c r="C60" s="287"/>
      <c r="D60" s="287"/>
      <c r="E60" s="28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x14ac:dyDescent="0.2">
      <c r="A61" s="7"/>
      <c r="B61" s="8"/>
      <c r="C61" s="6"/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x14ac:dyDescent="0.25">
      <c r="A62" s="7"/>
      <c r="B62" s="6"/>
      <c r="C62" s="6"/>
      <c r="D62" s="6"/>
      <c r="E62" s="6"/>
      <c r="F62" s="6"/>
      <c r="G62" s="6"/>
      <c r="H62" s="9"/>
      <c r="I62" s="9"/>
      <c r="J62" s="9"/>
      <c r="K62" s="10"/>
      <c r="L62" s="9"/>
      <c r="M62" s="9"/>
      <c r="N62" s="9"/>
      <c r="O62" s="11"/>
      <c r="P62" s="11"/>
    </row>
    <row r="63" spans="1:16" x14ac:dyDescent="0.25">
      <c r="A63" s="7"/>
      <c r="B63" s="10"/>
      <c r="C63" s="9"/>
      <c r="D63" s="9"/>
      <c r="E63" s="9"/>
      <c r="F63" s="9"/>
      <c r="G63" s="9"/>
      <c r="H63" s="9"/>
      <c r="I63" s="9"/>
      <c r="J63" s="9"/>
      <c r="K63" s="10"/>
      <c r="L63" s="9"/>
      <c r="M63" s="9"/>
      <c r="N63" s="9"/>
      <c r="O63" s="11"/>
      <c r="P63" s="11"/>
    </row>
    <row r="64" spans="1:16" x14ac:dyDescent="0.25">
      <c r="A64" s="7"/>
      <c r="B64" s="10"/>
      <c r="C64" s="9"/>
      <c r="D64" s="9"/>
      <c r="E64" s="9"/>
      <c r="F64" s="9"/>
      <c r="G64" s="9"/>
      <c r="H64" s="9"/>
      <c r="I64" s="9"/>
      <c r="J64" s="9"/>
      <c r="K64" s="10"/>
      <c r="L64" s="9"/>
      <c r="M64" s="9"/>
      <c r="N64" s="9"/>
      <c r="O64" s="11"/>
      <c r="P64" s="11"/>
    </row>
    <row r="65" spans="1:16" x14ac:dyDescent="0.25">
      <c r="A65" s="7"/>
      <c r="B65" s="10"/>
      <c r="C65" s="9"/>
      <c r="D65" s="9"/>
      <c r="E65" s="9"/>
      <c r="F65" s="9"/>
      <c r="G65" s="9"/>
      <c r="H65" s="9"/>
      <c r="I65" s="9"/>
      <c r="J65" s="9"/>
      <c r="K65" s="10"/>
      <c r="L65" s="9"/>
      <c r="M65" s="9"/>
      <c r="N65" s="9"/>
      <c r="O65" s="11"/>
      <c r="P65" s="11"/>
    </row>
    <row r="66" spans="1:16" x14ac:dyDescent="0.25">
      <c r="A66" s="7"/>
      <c r="B66" s="10"/>
      <c r="C66" s="9"/>
      <c r="D66" s="9"/>
      <c r="E66" s="9"/>
      <c r="F66" s="9"/>
      <c r="G66" s="9"/>
      <c r="H66" s="9"/>
      <c r="I66" s="9"/>
      <c r="J66" s="9"/>
      <c r="K66" s="10"/>
      <c r="L66" s="9"/>
      <c r="M66" s="9"/>
      <c r="N66" s="9"/>
      <c r="O66" s="11"/>
      <c r="P66" s="11"/>
    </row>
    <row r="1048" spans="1:14" ht="19.8" x14ac:dyDescent="0.25">
      <c r="A1048" s="1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9.8" x14ac:dyDescent="0.25">
      <c r="A1049" s="13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9.8" x14ac:dyDescent="0.25">
      <c r="A1050" s="13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9.8" x14ac:dyDescent="0.25">
      <c r="A1051" s="13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9.8" x14ac:dyDescent="0.25">
      <c r="A1052" s="13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9.8" x14ac:dyDescent="0.25">
      <c r="A1053" s="13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9.8" x14ac:dyDescent="0.25">
      <c r="A1054" s="13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9.8" x14ac:dyDescent="0.25">
      <c r="A1055" s="13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9.8" x14ac:dyDescent="0.25">
      <c r="A1056" s="13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9.8" x14ac:dyDescent="0.25">
      <c r="A1057" s="13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9.8" x14ac:dyDescent="0.25">
      <c r="A1058" s="13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9.8" x14ac:dyDescent="0.25">
      <c r="A1059" s="13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9.8" x14ac:dyDescent="0.25">
      <c r="A1060" s="13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9.8" x14ac:dyDescent="0.25">
      <c r="A1061" s="13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9.8" x14ac:dyDescent="0.25">
      <c r="A1062" s="13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9.8" x14ac:dyDescent="0.25">
      <c r="A1063" s="13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9.8" x14ac:dyDescent="0.25">
      <c r="A1064" s="13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9.8" x14ac:dyDescent="0.25">
      <c r="A1065" s="13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9.8" x14ac:dyDescent="0.25">
      <c r="A1066" s="13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9.8" x14ac:dyDescent="0.25">
      <c r="A1067" s="13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</sheetData>
  <sheetProtection sheet="1" objects="1" scenarios="1"/>
  <mergeCells count="14">
    <mergeCell ref="A6:E6"/>
    <mergeCell ref="A1:E1"/>
    <mergeCell ref="A2:E2"/>
    <mergeCell ref="A3:E3"/>
    <mergeCell ref="A4:E4"/>
    <mergeCell ref="A5:E5"/>
    <mergeCell ref="A59:E59"/>
    <mergeCell ref="A60:E60"/>
    <mergeCell ref="A7:E7"/>
    <mergeCell ref="A8:A9"/>
    <mergeCell ref="B8:B9"/>
    <mergeCell ref="C8:E8"/>
    <mergeCell ref="A57:B57"/>
    <mergeCell ref="A58:E58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3" width="15.77734375" style="36" customWidth="1"/>
    <col min="4" max="5" width="15.77734375" style="37" customWidth="1"/>
    <col min="6" max="6" width="5.77734375" style="37" customWidth="1"/>
    <col min="7" max="7" width="18.6640625" style="37" bestFit="1" customWidth="1"/>
    <col min="8" max="10" width="10.6640625" style="37" customWidth="1"/>
    <col min="11" max="11" width="10.6640625" style="36" customWidth="1"/>
    <col min="12" max="14" width="10.6640625" style="37" customWidth="1"/>
    <col min="15" max="16" width="10.6640625" style="25" customWidth="1"/>
    <col min="17" max="19" width="25.6640625" style="25" customWidth="1"/>
    <col min="20" max="16384" width="9.109375" style="25"/>
  </cols>
  <sheetData>
    <row r="1" spans="1:16" s="74" customFormat="1" ht="16.2" x14ac:dyDescent="0.25">
      <c r="A1" s="289" t="s">
        <v>145</v>
      </c>
      <c r="B1" s="289"/>
      <c r="C1" s="289"/>
      <c r="D1" s="289"/>
      <c r="E1" s="289"/>
      <c r="F1" s="72"/>
      <c r="G1" s="256" t="s">
        <v>136</v>
      </c>
      <c r="H1" s="73"/>
      <c r="I1" s="73"/>
      <c r="J1" s="43"/>
      <c r="K1" s="43"/>
      <c r="L1" s="43"/>
      <c r="M1" s="43"/>
      <c r="N1" s="43"/>
      <c r="O1" s="43"/>
      <c r="P1" s="43"/>
    </row>
    <row r="2" spans="1:16" s="74" customFormat="1" ht="17.399999999999999" x14ac:dyDescent="0.25">
      <c r="A2" s="290" t="s">
        <v>146</v>
      </c>
      <c r="B2" s="290"/>
      <c r="C2" s="290"/>
      <c r="D2" s="290"/>
      <c r="E2" s="290"/>
      <c r="F2" s="75"/>
      <c r="G2" s="241" t="s">
        <v>57</v>
      </c>
      <c r="H2" s="73"/>
      <c r="I2" s="73"/>
      <c r="J2" s="43"/>
      <c r="K2" s="43"/>
      <c r="L2" s="43"/>
      <c r="M2" s="43"/>
      <c r="N2" s="43"/>
      <c r="O2" s="43"/>
      <c r="P2" s="43"/>
    </row>
    <row r="3" spans="1:16" s="74" customFormat="1" ht="13.8" x14ac:dyDescent="0.2">
      <c r="A3" s="291" t="s">
        <v>138</v>
      </c>
      <c r="B3" s="354"/>
      <c r="C3" s="354"/>
      <c r="D3" s="354"/>
      <c r="E3" s="354"/>
      <c r="F3" s="76"/>
      <c r="G3" s="70"/>
      <c r="H3" s="70"/>
      <c r="I3" s="70"/>
      <c r="J3" s="77"/>
      <c r="K3" s="77"/>
      <c r="L3" s="77"/>
      <c r="M3" s="77"/>
      <c r="N3" s="77"/>
      <c r="O3" s="77"/>
      <c r="P3" s="77"/>
    </row>
    <row r="4" spans="1:16" s="74" customFormat="1" ht="13.8" x14ac:dyDescent="0.25">
      <c r="A4" s="295"/>
      <c r="B4" s="340"/>
      <c r="C4" s="340"/>
      <c r="D4" s="340"/>
      <c r="E4" s="340"/>
      <c r="F4" s="78"/>
      <c r="G4" s="73"/>
      <c r="H4" s="43"/>
      <c r="I4" s="43"/>
      <c r="J4" s="43"/>
      <c r="K4" s="43"/>
      <c r="L4" s="43"/>
      <c r="M4" s="43"/>
      <c r="N4" s="43"/>
      <c r="O4" s="43"/>
      <c r="P4" s="43"/>
    </row>
    <row r="5" spans="1:16" s="74" customFormat="1" ht="13.8" x14ac:dyDescent="0.25">
      <c r="A5" s="295" t="s">
        <v>147</v>
      </c>
      <c r="B5" s="294"/>
      <c r="C5" s="294"/>
      <c r="D5" s="294"/>
      <c r="E5" s="294"/>
      <c r="F5" s="79"/>
      <c r="G5" s="73"/>
      <c r="H5" s="73"/>
      <c r="I5" s="73"/>
      <c r="J5" s="43"/>
      <c r="K5" s="43"/>
      <c r="L5" s="43"/>
      <c r="M5" s="43"/>
      <c r="N5" s="43"/>
      <c r="O5" s="43"/>
      <c r="P5" s="43"/>
    </row>
    <row r="6" spans="1:16" s="74" customFormat="1" ht="13.8" x14ac:dyDescent="0.25">
      <c r="A6" s="343" t="s">
        <v>1397</v>
      </c>
      <c r="B6" s="329"/>
      <c r="C6" s="329"/>
      <c r="D6" s="329"/>
      <c r="E6" s="329"/>
      <c r="F6" s="80"/>
      <c r="G6" s="151"/>
      <c r="H6" s="151"/>
      <c r="I6" s="151"/>
      <c r="J6" s="43"/>
      <c r="K6" s="43"/>
      <c r="L6" s="43"/>
      <c r="M6" s="43"/>
      <c r="N6" s="43"/>
      <c r="O6" s="43"/>
      <c r="P6" s="43"/>
    </row>
    <row r="7" spans="1:16" s="74" customFormat="1" ht="13.8" x14ac:dyDescent="0.25">
      <c r="A7" s="342"/>
      <c r="B7" s="318"/>
      <c r="C7" s="318"/>
      <c r="D7" s="318"/>
      <c r="E7" s="318"/>
      <c r="F7" s="148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s="100" customFormat="1" ht="25.05" customHeight="1" x14ac:dyDescent="0.25">
      <c r="A8" s="322" t="s">
        <v>19</v>
      </c>
      <c r="B8" s="322" t="s">
        <v>34</v>
      </c>
      <c r="C8" s="323" t="s">
        <v>1</v>
      </c>
      <c r="D8" s="323"/>
      <c r="E8" s="323"/>
      <c r="F8" s="103"/>
      <c r="G8" s="104"/>
      <c r="H8" s="105"/>
      <c r="I8" s="105"/>
      <c r="J8" s="105"/>
      <c r="K8" s="105"/>
      <c r="L8" s="105"/>
      <c r="M8" s="105"/>
      <c r="N8" s="105"/>
      <c r="O8" s="105"/>
      <c r="P8" s="105"/>
    </row>
    <row r="9" spans="1:16" s="100" customFormat="1" ht="25.05" customHeight="1" x14ac:dyDescent="0.25">
      <c r="A9" s="322"/>
      <c r="B9" s="323"/>
      <c r="C9" s="323" t="s">
        <v>24</v>
      </c>
      <c r="D9" s="323"/>
      <c r="E9" s="323"/>
      <c r="F9" s="106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s="100" customFormat="1" ht="25.05" customHeight="1" x14ac:dyDescent="0.25">
      <c r="A10" s="322"/>
      <c r="B10" s="323"/>
      <c r="C10" s="150">
        <v>2019</v>
      </c>
      <c r="D10" s="150">
        <v>2020</v>
      </c>
      <c r="E10" s="150">
        <v>2021</v>
      </c>
      <c r="F10" s="106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s="100" customFormat="1" ht="60" customHeight="1" x14ac:dyDescent="0.25">
      <c r="A11" s="138">
        <v>1</v>
      </c>
      <c r="B11" s="230" t="s">
        <v>148</v>
      </c>
      <c r="C11" s="101">
        <v>37</v>
      </c>
      <c r="D11" s="102">
        <v>38</v>
      </c>
      <c r="E11" s="102">
        <v>47</v>
      </c>
      <c r="F11" s="106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x14ac:dyDescent="0.25">
      <c r="A12" s="320" t="s">
        <v>140</v>
      </c>
      <c r="B12" s="320"/>
      <c r="C12" s="320"/>
      <c r="D12" s="320"/>
      <c r="E12" s="320"/>
      <c r="F12" s="149"/>
      <c r="G12" s="23"/>
      <c r="H12" s="23"/>
      <c r="I12" s="23"/>
      <c r="J12" s="23"/>
      <c r="K12" s="23"/>
      <c r="L12" s="23"/>
      <c r="M12" s="23"/>
      <c r="N12" s="23"/>
      <c r="O12" s="23"/>
      <c r="P12" s="22"/>
    </row>
    <row r="13" spans="1:16" ht="40.049999999999997" customHeight="1" x14ac:dyDescent="0.25">
      <c r="A13" s="376" t="s">
        <v>142</v>
      </c>
      <c r="B13" s="341"/>
      <c r="C13" s="341"/>
      <c r="D13" s="341"/>
      <c r="E13" s="341"/>
      <c r="F13" s="29"/>
      <c r="G13" s="29"/>
      <c r="H13" s="29"/>
      <c r="I13" s="29"/>
      <c r="J13" s="29"/>
      <c r="K13" s="30"/>
      <c r="L13" s="29"/>
      <c r="M13" s="29"/>
      <c r="N13" s="29"/>
      <c r="O13" s="31"/>
      <c r="P13" s="31"/>
    </row>
    <row r="14" spans="1:16" ht="40.049999999999997" customHeight="1" x14ac:dyDescent="0.25">
      <c r="A14" s="361" t="s">
        <v>143</v>
      </c>
      <c r="B14" s="321"/>
      <c r="C14" s="321"/>
      <c r="D14" s="321"/>
      <c r="E14" s="321"/>
      <c r="F14" s="29"/>
      <c r="G14" s="29"/>
      <c r="H14" s="29"/>
      <c r="I14" s="29"/>
      <c r="J14" s="29"/>
      <c r="K14" s="30"/>
      <c r="L14" s="29"/>
      <c r="M14" s="29"/>
      <c r="N14" s="29"/>
      <c r="O14" s="31"/>
      <c r="P14" s="31"/>
    </row>
    <row r="15" spans="1:16" x14ac:dyDescent="0.25">
      <c r="A15" s="23"/>
      <c r="B15" s="30"/>
      <c r="C15" s="30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31"/>
      <c r="P15" s="31"/>
    </row>
    <row r="997" spans="1:14" ht="19.8" x14ac:dyDescent="0.25">
      <c r="A997" s="32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</row>
    <row r="998" spans="1:14" ht="19.8" x14ac:dyDescent="0.25">
      <c r="A998" s="34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</row>
    <row r="999" spans="1:14" ht="19.8" x14ac:dyDescent="0.25">
      <c r="A999" s="34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</row>
    <row r="1000" spans="1:14" ht="19.8" x14ac:dyDescent="0.25">
      <c r="A1000" s="34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</row>
    <row r="1001" spans="1:14" ht="19.8" x14ac:dyDescent="0.25">
      <c r="A1001" s="34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</row>
    <row r="1002" spans="1:14" ht="19.8" x14ac:dyDescent="0.25">
      <c r="A1002" s="34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</row>
    <row r="1003" spans="1:14" ht="19.8" x14ac:dyDescent="0.25">
      <c r="A1003" s="34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</row>
    <row r="1004" spans="1:14" ht="19.8" x14ac:dyDescent="0.25">
      <c r="A1004" s="34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</row>
    <row r="1005" spans="1:14" ht="19.8" x14ac:dyDescent="0.25">
      <c r="A1005" s="34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</row>
    <row r="1006" spans="1:14" ht="19.8" x14ac:dyDescent="0.25">
      <c r="A1006" s="34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</row>
    <row r="1007" spans="1:14" ht="19.8" x14ac:dyDescent="0.25">
      <c r="A1007" s="34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</row>
    <row r="1008" spans="1:14" ht="19.8" x14ac:dyDescent="0.25">
      <c r="A1008" s="34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</row>
    <row r="1009" spans="1:14" ht="19.8" x14ac:dyDescent="0.25">
      <c r="A1009" s="34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</row>
    <row r="1010" spans="1:14" ht="19.8" x14ac:dyDescent="0.25">
      <c r="A1010" s="34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</row>
    <row r="1011" spans="1:14" ht="19.8" x14ac:dyDescent="0.25">
      <c r="A1011" s="34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</row>
    <row r="1012" spans="1:14" ht="19.8" x14ac:dyDescent="0.25">
      <c r="A1012" s="34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</row>
    <row r="1013" spans="1:14" ht="19.8" x14ac:dyDescent="0.25">
      <c r="A1013" s="34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</row>
    <row r="1014" spans="1:14" ht="19.8" x14ac:dyDescent="0.25">
      <c r="A1014" s="34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</row>
    <row r="1015" spans="1:14" ht="19.8" x14ac:dyDescent="0.25">
      <c r="A1015" s="34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</row>
    <row r="1016" spans="1:14" ht="19.8" x14ac:dyDescent="0.25">
      <c r="A1016" s="34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</row>
  </sheetData>
  <sheetProtection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A10"/>
    <mergeCell ref="B8:B10"/>
    <mergeCell ref="C8:E8"/>
    <mergeCell ref="C9:E9"/>
    <mergeCell ref="A12:E12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66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38.33203125" style="210" customWidth="1"/>
    <col min="4" max="4" width="5.77734375" style="210" customWidth="1"/>
    <col min="5" max="5" width="18.21875" style="210" bestFit="1" customWidth="1"/>
    <col min="6" max="16384" width="8.88671875" style="210"/>
  </cols>
  <sheetData>
    <row r="1" spans="1:14" s="204" customFormat="1" ht="16.2" x14ac:dyDescent="0.25">
      <c r="A1" s="289" t="s">
        <v>145</v>
      </c>
      <c r="B1" s="289"/>
      <c r="C1" s="289"/>
      <c r="D1" s="203"/>
      <c r="E1" s="256" t="s">
        <v>130</v>
      </c>
      <c r="F1" s="203"/>
    </row>
    <row r="2" spans="1:14" s="204" customFormat="1" ht="17.399999999999999" x14ac:dyDescent="0.25">
      <c r="A2" s="290" t="s">
        <v>146</v>
      </c>
      <c r="B2" s="290"/>
      <c r="C2" s="290"/>
      <c r="D2" s="203"/>
      <c r="E2" s="241" t="s">
        <v>57</v>
      </c>
      <c r="F2" s="203"/>
    </row>
    <row r="3" spans="1:14" s="204" customFormat="1" ht="14.4" x14ac:dyDescent="0.25">
      <c r="A3" s="291" t="s">
        <v>138</v>
      </c>
      <c r="B3" s="333"/>
      <c r="C3" s="333"/>
      <c r="D3" s="205"/>
      <c r="E3" s="261"/>
      <c r="F3" s="205"/>
    </row>
    <row r="4" spans="1:14" s="204" customFormat="1" ht="13.8" x14ac:dyDescent="0.25">
      <c r="A4" s="295"/>
      <c r="B4" s="295"/>
      <c r="C4" s="295"/>
      <c r="D4" s="206"/>
      <c r="E4" s="206"/>
      <c r="F4" s="206"/>
    </row>
    <row r="5" spans="1:14" s="204" customFormat="1" ht="13.8" x14ac:dyDescent="0.25">
      <c r="A5" s="295" t="s">
        <v>147</v>
      </c>
      <c r="B5" s="294"/>
      <c r="C5" s="294"/>
      <c r="D5" s="203"/>
      <c r="E5" s="203"/>
      <c r="F5" s="203"/>
    </row>
    <row r="6" spans="1:14" s="204" customFormat="1" ht="13.8" x14ac:dyDescent="0.25">
      <c r="A6" s="296" t="s">
        <v>53</v>
      </c>
      <c r="B6" s="297"/>
      <c r="C6" s="297"/>
      <c r="D6" s="207"/>
      <c r="E6" s="207"/>
      <c r="F6" s="207"/>
    </row>
    <row r="7" spans="1:14" s="204" customFormat="1" ht="13.8" x14ac:dyDescent="0.25">
      <c r="A7" s="295"/>
      <c r="B7" s="294"/>
      <c r="C7" s="294"/>
      <c r="D7" s="203"/>
      <c r="E7" s="203"/>
      <c r="F7" s="206"/>
    </row>
    <row r="8" spans="1:14" s="209" customFormat="1" ht="19.95" customHeight="1" x14ac:dyDescent="0.3">
      <c r="A8" s="257" t="s">
        <v>19</v>
      </c>
      <c r="B8" s="257" t="s">
        <v>0</v>
      </c>
      <c r="C8" s="257" t="s">
        <v>29</v>
      </c>
      <c r="D8" s="208"/>
      <c r="E8" s="208"/>
      <c r="F8" s="208"/>
    </row>
    <row r="9" spans="1:14" s="67" customFormat="1" ht="14.85" customHeight="1" x14ac:dyDescent="0.25">
      <c r="A9" s="258">
        <v>1</v>
      </c>
      <c r="B9" s="157" t="s">
        <v>155</v>
      </c>
      <c r="C9" s="157" t="s">
        <v>150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258">
        <v>2</v>
      </c>
      <c r="B10" s="157" t="s">
        <v>157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258">
        <v>3</v>
      </c>
      <c r="B11" s="157" t="s">
        <v>158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258">
        <v>4</v>
      </c>
      <c r="B12" s="157" t="s">
        <v>159</v>
      </c>
      <c r="C12" s="157" t="s">
        <v>150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258">
        <v>5</v>
      </c>
      <c r="B13" s="157" t="s">
        <v>160</v>
      </c>
      <c r="C13" s="157" t="s">
        <v>152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258">
        <v>6</v>
      </c>
      <c r="B14" s="157" t="s">
        <v>161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258">
        <v>7</v>
      </c>
      <c r="B15" s="157" t="s">
        <v>162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258">
        <v>8</v>
      </c>
      <c r="B16" s="157" t="s">
        <v>163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258">
        <v>9</v>
      </c>
      <c r="B17" s="157" t="s">
        <v>164</v>
      </c>
      <c r="C17" s="157" t="s">
        <v>152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258">
        <v>10</v>
      </c>
      <c r="B18" s="157" t="s">
        <v>166</v>
      </c>
      <c r="C18" s="157" t="s">
        <v>152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258">
        <v>11</v>
      </c>
      <c r="B19" s="157" t="s">
        <v>168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258">
        <v>12</v>
      </c>
      <c r="B20" s="157" t="s">
        <v>169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258">
        <v>13</v>
      </c>
      <c r="B21" s="157" t="s">
        <v>170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258">
        <v>14</v>
      </c>
      <c r="B22" s="157" t="s">
        <v>171</v>
      </c>
      <c r="C22" s="157" t="s">
        <v>150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258">
        <v>15</v>
      </c>
      <c r="B23" s="157" t="s">
        <v>173</v>
      </c>
      <c r="C23" s="157" t="s">
        <v>152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258">
        <v>16</v>
      </c>
      <c r="B24" s="157" t="s">
        <v>175</v>
      </c>
      <c r="C24" s="157" t="s">
        <v>152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258">
        <v>17</v>
      </c>
      <c r="B25" s="157" t="s">
        <v>177</v>
      </c>
      <c r="C25" s="157" t="s">
        <v>150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258">
        <v>18</v>
      </c>
      <c r="B26" s="157" t="s">
        <v>178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258">
        <v>19</v>
      </c>
      <c r="B27" s="157" t="s">
        <v>179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258">
        <v>20</v>
      </c>
      <c r="B28" s="157" t="s">
        <v>180</v>
      </c>
      <c r="C28" s="157" t="s">
        <v>152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258">
        <v>21</v>
      </c>
      <c r="B29" s="157" t="s">
        <v>181</v>
      </c>
      <c r="C29" s="157" t="s">
        <v>152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258">
        <v>22</v>
      </c>
      <c r="B30" s="157" t="s">
        <v>183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258">
        <v>23</v>
      </c>
      <c r="B31" s="157" t="s">
        <v>184</v>
      </c>
      <c r="C31" s="157" t="s">
        <v>152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258">
        <v>24</v>
      </c>
      <c r="B32" s="157" t="s">
        <v>186</v>
      </c>
      <c r="C32" s="157" t="s">
        <v>150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258">
        <v>25</v>
      </c>
      <c r="B33" s="157" t="s">
        <v>187</v>
      </c>
      <c r="C33" s="157" t="s">
        <v>152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258">
        <v>26</v>
      </c>
      <c r="B34" s="157" t="s">
        <v>188</v>
      </c>
      <c r="C34" s="157" t="s">
        <v>152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258">
        <v>27</v>
      </c>
      <c r="B35" s="157" t="s">
        <v>189</v>
      </c>
      <c r="C35" s="157" t="s">
        <v>152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258">
        <v>28</v>
      </c>
      <c r="B36" s="157" t="s">
        <v>190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258">
        <v>29</v>
      </c>
      <c r="B37" s="157" t="s">
        <v>191</v>
      </c>
      <c r="C37" s="157" t="s">
        <v>152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258">
        <v>30</v>
      </c>
      <c r="B38" s="157" t="s">
        <v>192</v>
      </c>
      <c r="C38" s="157" t="s">
        <v>150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258">
        <v>31</v>
      </c>
      <c r="B39" s="157" t="s">
        <v>193</v>
      </c>
      <c r="C39" s="157" t="s">
        <v>152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258">
        <v>32</v>
      </c>
      <c r="B40" s="157" t="s">
        <v>194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258">
        <v>33</v>
      </c>
      <c r="B41" s="157" t="s">
        <v>195</v>
      </c>
      <c r="C41" s="157" t="s">
        <v>150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258">
        <v>34</v>
      </c>
      <c r="B42" s="157" t="s">
        <v>197</v>
      </c>
      <c r="C42" s="157" t="s">
        <v>152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258">
        <v>35</v>
      </c>
      <c r="B43" s="157" t="s">
        <v>198</v>
      </c>
      <c r="C43" s="157" t="s">
        <v>152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258">
        <v>36</v>
      </c>
      <c r="B44" s="157" t="s">
        <v>199</v>
      </c>
      <c r="C44" s="157" t="s">
        <v>152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258">
        <v>37</v>
      </c>
      <c r="B45" s="157" t="s">
        <v>200</v>
      </c>
      <c r="C45" s="157" t="s">
        <v>152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258">
        <v>38</v>
      </c>
      <c r="B46" s="157" t="s">
        <v>201</v>
      </c>
      <c r="C46" s="157" t="s">
        <v>152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258">
        <v>39</v>
      </c>
      <c r="B47" s="157" t="s">
        <v>203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258">
        <v>40</v>
      </c>
      <c r="B48" s="157" t="s">
        <v>204</v>
      </c>
      <c r="C48" s="157" t="s">
        <v>152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258">
        <v>41</v>
      </c>
      <c r="B49" s="157" t="s">
        <v>208</v>
      </c>
      <c r="C49" s="157" t="s">
        <v>150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258">
        <v>42</v>
      </c>
      <c r="B50" s="157" t="s">
        <v>209</v>
      </c>
      <c r="C50" s="157" t="s">
        <v>150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258">
        <v>43</v>
      </c>
      <c r="B51" s="157" t="s">
        <v>211</v>
      </c>
      <c r="C51" s="157" t="s">
        <v>152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258">
        <v>44</v>
      </c>
      <c r="B52" s="157" t="s">
        <v>213</v>
      </c>
      <c r="C52" s="157" t="s">
        <v>152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258">
        <v>45</v>
      </c>
      <c r="B53" s="157" t="s">
        <v>214</v>
      </c>
      <c r="C53" s="157" t="s">
        <v>152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258">
        <v>46</v>
      </c>
      <c r="B54" s="157" t="s">
        <v>215</v>
      </c>
      <c r="C54" s="157" t="s">
        <v>152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258">
        <v>47</v>
      </c>
      <c r="B55" s="157" t="s">
        <v>216</v>
      </c>
      <c r="C55" s="157" t="s">
        <v>150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x14ac:dyDescent="0.25">
      <c r="A56" s="304" t="s">
        <v>140</v>
      </c>
      <c r="B56" s="304"/>
      <c r="C56" s="304"/>
      <c r="D56" s="7"/>
      <c r="E56" s="7"/>
      <c r="F56" s="7"/>
    </row>
    <row r="57" spans="1:14" ht="40.049999999999997" customHeight="1" x14ac:dyDescent="0.25">
      <c r="A57" s="373" t="s">
        <v>142</v>
      </c>
      <c r="B57" s="335"/>
      <c r="C57" s="335"/>
    </row>
    <row r="58" spans="1:14" ht="40.049999999999997" customHeight="1" x14ac:dyDescent="0.25">
      <c r="A58" s="374" t="s">
        <v>143</v>
      </c>
      <c r="B58" s="334"/>
      <c r="C58" s="334"/>
    </row>
    <row r="66" spans="1:1" x14ac:dyDescent="0.25">
      <c r="A66" s="212"/>
    </row>
  </sheetData>
  <sheetProtection sheet="1" objects="1" scenarios="1"/>
  <mergeCells count="10">
    <mergeCell ref="A57:C57"/>
    <mergeCell ref="A58:C58"/>
    <mergeCell ref="A7:C7"/>
    <mergeCell ref="A56:C56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89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35" customWidth="1"/>
    <col min="2" max="2" width="30.77734375" style="36" customWidth="1"/>
    <col min="3" max="10" width="8.77734375" style="37" customWidth="1"/>
    <col min="11" max="11" width="5.77734375" style="37" customWidth="1"/>
    <col min="12" max="12" width="18.21875" style="37" bestFit="1" customWidth="1"/>
    <col min="13" max="15" width="10.6640625" style="37" customWidth="1"/>
    <col min="16" max="16" width="10.6640625" style="36" customWidth="1"/>
    <col min="17" max="19" width="10.6640625" style="37" customWidth="1"/>
    <col min="20" max="21" width="10.6640625" style="25" customWidth="1"/>
    <col min="22" max="24" width="25.6640625" style="25" customWidth="1"/>
    <col min="25" max="16384" width="9.109375" style="25"/>
  </cols>
  <sheetData>
    <row r="1" spans="1:21" s="74" customFormat="1" ht="16.2" x14ac:dyDescent="0.25">
      <c r="A1" s="313" t="s">
        <v>145</v>
      </c>
      <c r="B1" s="313"/>
      <c r="C1" s="313"/>
      <c r="D1" s="313"/>
      <c r="E1" s="313"/>
      <c r="F1" s="313"/>
      <c r="G1" s="313"/>
      <c r="H1" s="313"/>
      <c r="I1" s="313"/>
      <c r="J1" s="313"/>
      <c r="K1" s="163"/>
      <c r="L1" s="252" t="s">
        <v>91</v>
      </c>
      <c r="M1" s="164"/>
      <c r="N1" s="164"/>
      <c r="O1" s="165"/>
      <c r="P1" s="165"/>
      <c r="Q1" s="165"/>
      <c r="R1" s="165"/>
      <c r="S1" s="165"/>
      <c r="T1" s="165"/>
      <c r="U1" s="165"/>
    </row>
    <row r="2" spans="1:21" s="74" customFormat="1" ht="17.399999999999999" x14ac:dyDescent="0.25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166"/>
      <c r="L2" s="241" t="s">
        <v>57</v>
      </c>
      <c r="M2" s="164"/>
      <c r="N2" s="164"/>
      <c r="O2" s="165"/>
      <c r="P2" s="165"/>
      <c r="Q2" s="165"/>
      <c r="R2" s="165"/>
      <c r="S2" s="165"/>
      <c r="T2" s="165"/>
      <c r="U2" s="165"/>
    </row>
    <row r="3" spans="1:21" s="74" customFormat="1" ht="13.8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6"/>
      <c r="J3" s="316"/>
      <c r="K3" s="167"/>
      <c r="L3" s="168"/>
      <c r="M3" s="168"/>
      <c r="N3" s="168"/>
      <c r="O3" s="169"/>
      <c r="P3" s="169"/>
      <c r="Q3" s="169"/>
      <c r="R3" s="169"/>
      <c r="S3" s="169"/>
      <c r="T3" s="169"/>
      <c r="U3" s="169"/>
    </row>
    <row r="4" spans="1:21" s="74" customFormat="1" ht="13.8" x14ac:dyDescent="0.25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165"/>
      <c r="L4" s="164"/>
      <c r="M4" s="165"/>
      <c r="N4" s="165"/>
      <c r="O4" s="165"/>
      <c r="P4" s="165"/>
      <c r="Q4" s="165"/>
      <c r="R4" s="165"/>
      <c r="S4" s="165"/>
      <c r="T4" s="165"/>
      <c r="U4" s="165"/>
    </row>
    <row r="5" spans="1:21" s="74" customFormat="1" ht="13.8" x14ac:dyDescent="0.25">
      <c r="A5" s="319" t="s">
        <v>147</v>
      </c>
      <c r="B5" s="318"/>
      <c r="C5" s="318"/>
      <c r="D5" s="318"/>
      <c r="E5" s="318"/>
      <c r="F5" s="318"/>
      <c r="G5" s="318"/>
      <c r="H5" s="318"/>
      <c r="I5" s="318"/>
      <c r="J5" s="318"/>
      <c r="K5" s="170"/>
      <c r="L5" s="164"/>
      <c r="M5" s="164"/>
      <c r="N5" s="164"/>
      <c r="O5" s="165"/>
      <c r="P5" s="165"/>
      <c r="Q5" s="165"/>
      <c r="R5" s="165"/>
      <c r="S5" s="165"/>
      <c r="T5" s="165"/>
      <c r="U5" s="165"/>
    </row>
    <row r="6" spans="1:21" s="74" customFormat="1" ht="13.8" x14ac:dyDescent="0.25">
      <c r="A6" s="311" t="s">
        <v>230</v>
      </c>
      <c r="B6" s="312"/>
      <c r="C6" s="312"/>
      <c r="D6" s="312"/>
      <c r="E6" s="312"/>
      <c r="F6" s="312"/>
      <c r="G6" s="312"/>
      <c r="H6" s="312"/>
      <c r="I6" s="312"/>
      <c r="J6" s="312"/>
      <c r="K6" s="171"/>
      <c r="L6" s="172"/>
      <c r="M6" s="172"/>
      <c r="N6" s="172"/>
      <c r="O6" s="165"/>
      <c r="P6" s="165"/>
      <c r="Q6" s="165"/>
      <c r="R6" s="165"/>
      <c r="S6" s="165"/>
      <c r="T6" s="165"/>
      <c r="U6" s="165"/>
    </row>
    <row r="7" spans="1:21" s="74" customFormat="1" ht="13.8" x14ac:dyDescent="0.25">
      <c r="A7" s="319"/>
      <c r="B7" s="318"/>
      <c r="C7" s="318"/>
      <c r="D7" s="318"/>
      <c r="E7" s="318"/>
      <c r="F7" s="318"/>
      <c r="G7" s="318"/>
      <c r="H7" s="318"/>
      <c r="I7" s="318"/>
      <c r="J7" s="31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s="27" customFormat="1" ht="15" customHeight="1" x14ac:dyDescent="0.25">
      <c r="A8" s="322" t="s">
        <v>54</v>
      </c>
      <c r="B8" s="322" t="s">
        <v>0</v>
      </c>
      <c r="C8" s="323" t="s">
        <v>49</v>
      </c>
      <c r="D8" s="323"/>
      <c r="E8" s="323"/>
      <c r="F8" s="323" t="s">
        <v>20</v>
      </c>
      <c r="G8" s="323"/>
      <c r="H8" s="323"/>
      <c r="I8" s="323"/>
      <c r="J8" s="323"/>
      <c r="K8" s="173"/>
      <c r="L8" s="173"/>
      <c r="M8" s="22"/>
      <c r="N8" s="22"/>
      <c r="O8" s="22"/>
      <c r="P8" s="22"/>
      <c r="Q8" s="22"/>
      <c r="R8" s="22"/>
      <c r="S8" s="22"/>
      <c r="T8" s="22"/>
      <c r="U8" s="22"/>
    </row>
    <row r="9" spans="1:21" s="27" customFormat="1" ht="15" customHeight="1" x14ac:dyDescent="0.25">
      <c r="A9" s="323"/>
      <c r="B9" s="322"/>
      <c r="C9" s="229" t="s">
        <v>50</v>
      </c>
      <c r="D9" s="229" t="s">
        <v>51</v>
      </c>
      <c r="E9" s="229" t="s">
        <v>52</v>
      </c>
      <c r="F9" s="229" t="s">
        <v>50</v>
      </c>
      <c r="G9" s="229" t="s">
        <v>25</v>
      </c>
      <c r="H9" s="229" t="s">
        <v>51</v>
      </c>
      <c r="I9" s="229" t="s">
        <v>25</v>
      </c>
      <c r="J9" s="229" t="s">
        <v>52</v>
      </c>
      <c r="K9" s="173"/>
      <c r="L9" s="173"/>
      <c r="M9" s="22"/>
      <c r="N9" s="22"/>
      <c r="O9" s="22"/>
      <c r="P9" s="22"/>
      <c r="Q9" s="22"/>
      <c r="R9" s="22"/>
      <c r="S9" s="22"/>
      <c r="T9" s="22"/>
      <c r="U9" s="22"/>
    </row>
    <row r="10" spans="1:21" s="27" customFormat="1" ht="15.75" customHeight="1" x14ac:dyDescent="0.25">
      <c r="A10" s="138">
        <v>1</v>
      </c>
      <c r="B10" s="139" t="s">
        <v>151</v>
      </c>
      <c r="C10" s="140">
        <v>13</v>
      </c>
      <c r="D10" s="140">
        <v>17</v>
      </c>
      <c r="E10" s="140">
        <v>30</v>
      </c>
      <c r="F10" s="140">
        <v>13</v>
      </c>
      <c r="G10" s="141">
        <v>100</v>
      </c>
      <c r="H10" s="140">
        <v>17</v>
      </c>
      <c r="I10" s="141">
        <v>100</v>
      </c>
      <c r="J10" s="140">
        <v>30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7" customFormat="1" ht="15.75" customHeight="1" x14ac:dyDescent="0.25">
      <c r="A11" s="138">
        <v>2</v>
      </c>
      <c r="B11" s="139" t="s">
        <v>153</v>
      </c>
      <c r="C11" s="140">
        <v>12</v>
      </c>
      <c r="D11" s="140">
        <v>15</v>
      </c>
      <c r="E11" s="140">
        <v>27</v>
      </c>
      <c r="F11" s="140">
        <v>12</v>
      </c>
      <c r="G11" s="141">
        <v>100</v>
      </c>
      <c r="H11" s="140">
        <v>15</v>
      </c>
      <c r="I11" s="141">
        <v>100</v>
      </c>
      <c r="J11" s="140">
        <v>27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7" customFormat="1" ht="15.75" customHeight="1" x14ac:dyDescent="0.25">
      <c r="A12" s="138">
        <v>3</v>
      </c>
      <c r="B12" s="139" t="s">
        <v>155</v>
      </c>
      <c r="C12" s="140">
        <v>96</v>
      </c>
      <c r="D12" s="140">
        <v>81</v>
      </c>
      <c r="E12" s="140">
        <v>177</v>
      </c>
      <c r="F12" s="140">
        <v>96</v>
      </c>
      <c r="G12" s="141">
        <v>100</v>
      </c>
      <c r="H12" s="140">
        <v>81</v>
      </c>
      <c r="I12" s="141">
        <v>100</v>
      </c>
      <c r="J12" s="140">
        <v>177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7" customFormat="1" ht="15.75" customHeight="1" x14ac:dyDescent="0.25">
      <c r="A13" s="138">
        <v>4</v>
      </c>
      <c r="B13" s="139" t="s">
        <v>156</v>
      </c>
      <c r="C13" s="140">
        <v>21</v>
      </c>
      <c r="D13" s="140">
        <v>13</v>
      </c>
      <c r="E13" s="140">
        <v>34</v>
      </c>
      <c r="F13" s="140">
        <v>21</v>
      </c>
      <c r="G13" s="141">
        <v>100</v>
      </c>
      <c r="H13" s="140">
        <v>13</v>
      </c>
      <c r="I13" s="141">
        <v>100</v>
      </c>
      <c r="J13" s="140">
        <v>34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7" customFormat="1" ht="15.75" customHeight="1" x14ac:dyDescent="0.25">
      <c r="A14" s="138">
        <v>5</v>
      </c>
      <c r="B14" s="139" t="s">
        <v>157</v>
      </c>
      <c r="C14" s="140">
        <v>74</v>
      </c>
      <c r="D14" s="140">
        <v>73</v>
      </c>
      <c r="E14" s="140">
        <v>147</v>
      </c>
      <c r="F14" s="140">
        <v>74</v>
      </c>
      <c r="G14" s="141">
        <v>100</v>
      </c>
      <c r="H14" s="140">
        <v>73</v>
      </c>
      <c r="I14" s="141">
        <v>100</v>
      </c>
      <c r="J14" s="140">
        <v>147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7" customFormat="1" ht="15.75" customHeight="1" x14ac:dyDescent="0.25">
      <c r="A15" s="138">
        <v>6</v>
      </c>
      <c r="B15" s="139" t="s">
        <v>158</v>
      </c>
      <c r="C15" s="140">
        <v>47</v>
      </c>
      <c r="D15" s="140">
        <v>42</v>
      </c>
      <c r="E15" s="140">
        <v>89</v>
      </c>
      <c r="F15" s="140">
        <v>47</v>
      </c>
      <c r="G15" s="141">
        <v>100</v>
      </c>
      <c r="H15" s="140">
        <v>42</v>
      </c>
      <c r="I15" s="141">
        <v>100</v>
      </c>
      <c r="J15" s="140">
        <v>89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7" customFormat="1" ht="15.75" customHeight="1" x14ac:dyDescent="0.25">
      <c r="A16" s="138">
        <v>7</v>
      </c>
      <c r="B16" s="139" t="s">
        <v>159</v>
      </c>
      <c r="C16" s="140">
        <v>62</v>
      </c>
      <c r="D16" s="140">
        <v>62</v>
      </c>
      <c r="E16" s="140">
        <v>124</v>
      </c>
      <c r="F16" s="140">
        <v>62</v>
      </c>
      <c r="G16" s="141">
        <v>100</v>
      </c>
      <c r="H16" s="140">
        <v>62</v>
      </c>
      <c r="I16" s="141">
        <v>100</v>
      </c>
      <c r="J16" s="140">
        <v>124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7" customFormat="1" ht="15.75" customHeight="1" x14ac:dyDescent="0.25">
      <c r="A17" s="138">
        <v>8</v>
      </c>
      <c r="B17" s="139" t="s">
        <v>160</v>
      </c>
      <c r="C17" s="140">
        <v>22</v>
      </c>
      <c r="D17" s="140">
        <v>17</v>
      </c>
      <c r="E17" s="140">
        <v>39</v>
      </c>
      <c r="F17" s="140">
        <v>22</v>
      </c>
      <c r="G17" s="141">
        <v>100</v>
      </c>
      <c r="H17" s="140">
        <v>17</v>
      </c>
      <c r="I17" s="141">
        <v>100</v>
      </c>
      <c r="J17" s="140">
        <v>39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7" customFormat="1" ht="15.75" customHeight="1" x14ac:dyDescent="0.25">
      <c r="A18" s="138">
        <v>9</v>
      </c>
      <c r="B18" s="139" t="s">
        <v>161</v>
      </c>
      <c r="C18" s="140">
        <v>79</v>
      </c>
      <c r="D18" s="140">
        <v>74</v>
      </c>
      <c r="E18" s="140">
        <v>153</v>
      </c>
      <c r="F18" s="140">
        <v>79</v>
      </c>
      <c r="G18" s="141">
        <v>100</v>
      </c>
      <c r="H18" s="140">
        <v>74</v>
      </c>
      <c r="I18" s="141">
        <v>100</v>
      </c>
      <c r="J18" s="140">
        <v>153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7" customFormat="1" ht="15.75" customHeight="1" x14ac:dyDescent="0.25">
      <c r="A19" s="138">
        <v>10</v>
      </c>
      <c r="B19" s="139" t="s">
        <v>162</v>
      </c>
      <c r="C19" s="140">
        <v>84</v>
      </c>
      <c r="D19" s="140">
        <v>77</v>
      </c>
      <c r="E19" s="140">
        <v>161</v>
      </c>
      <c r="F19" s="140">
        <v>84</v>
      </c>
      <c r="G19" s="141">
        <v>100</v>
      </c>
      <c r="H19" s="140">
        <v>77</v>
      </c>
      <c r="I19" s="141">
        <v>100</v>
      </c>
      <c r="J19" s="140">
        <v>161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7" customFormat="1" ht="15.75" customHeight="1" x14ac:dyDescent="0.25">
      <c r="A20" s="138">
        <v>11</v>
      </c>
      <c r="B20" s="139" t="s">
        <v>163</v>
      </c>
      <c r="C20" s="140">
        <v>80</v>
      </c>
      <c r="D20" s="140">
        <v>50</v>
      </c>
      <c r="E20" s="140">
        <v>130</v>
      </c>
      <c r="F20" s="140">
        <v>80</v>
      </c>
      <c r="G20" s="141">
        <v>100</v>
      </c>
      <c r="H20" s="140">
        <v>50</v>
      </c>
      <c r="I20" s="141">
        <v>100</v>
      </c>
      <c r="J20" s="140">
        <v>130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7" customFormat="1" ht="15.75" customHeight="1" x14ac:dyDescent="0.25">
      <c r="A21" s="138">
        <v>12</v>
      </c>
      <c r="B21" s="139" t="s">
        <v>164</v>
      </c>
      <c r="C21" s="140">
        <v>12</v>
      </c>
      <c r="D21" s="140">
        <v>20</v>
      </c>
      <c r="E21" s="140">
        <v>32</v>
      </c>
      <c r="F21" s="140">
        <v>12</v>
      </c>
      <c r="G21" s="141">
        <v>100</v>
      </c>
      <c r="H21" s="140">
        <v>20</v>
      </c>
      <c r="I21" s="141">
        <v>100</v>
      </c>
      <c r="J21" s="140">
        <v>32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5.75" customHeight="1" x14ac:dyDescent="0.25">
      <c r="A22" s="138">
        <v>13</v>
      </c>
      <c r="B22" s="139" t="s">
        <v>165</v>
      </c>
      <c r="C22" s="140">
        <v>8</v>
      </c>
      <c r="D22" s="140">
        <v>18</v>
      </c>
      <c r="E22" s="140">
        <v>26</v>
      </c>
      <c r="F22" s="140">
        <v>8</v>
      </c>
      <c r="G22" s="141">
        <v>100</v>
      </c>
      <c r="H22" s="140">
        <v>18</v>
      </c>
      <c r="I22" s="141">
        <v>100</v>
      </c>
      <c r="J22" s="140">
        <v>26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7" customFormat="1" ht="15.75" customHeight="1" x14ac:dyDescent="0.25">
      <c r="A23" s="138">
        <v>14</v>
      </c>
      <c r="B23" s="139" t="s">
        <v>166</v>
      </c>
      <c r="C23" s="140">
        <v>70</v>
      </c>
      <c r="D23" s="140">
        <v>46</v>
      </c>
      <c r="E23" s="140">
        <v>116</v>
      </c>
      <c r="F23" s="140">
        <v>70</v>
      </c>
      <c r="G23" s="141">
        <v>100</v>
      </c>
      <c r="H23" s="140">
        <v>46</v>
      </c>
      <c r="I23" s="141">
        <v>100</v>
      </c>
      <c r="J23" s="140">
        <v>116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7" customFormat="1" ht="15.75" customHeight="1" x14ac:dyDescent="0.25">
      <c r="A24" s="138">
        <v>15</v>
      </c>
      <c r="B24" s="139" t="s">
        <v>167</v>
      </c>
      <c r="C24" s="140">
        <v>22</v>
      </c>
      <c r="D24" s="140">
        <v>19</v>
      </c>
      <c r="E24" s="140">
        <v>41</v>
      </c>
      <c r="F24" s="140">
        <v>22</v>
      </c>
      <c r="G24" s="141">
        <v>100</v>
      </c>
      <c r="H24" s="140">
        <v>19</v>
      </c>
      <c r="I24" s="141">
        <v>100</v>
      </c>
      <c r="J24" s="140">
        <v>41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7" customFormat="1" ht="15.75" customHeight="1" x14ac:dyDescent="0.25">
      <c r="A25" s="138">
        <v>16</v>
      </c>
      <c r="B25" s="139" t="s">
        <v>168</v>
      </c>
      <c r="C25" s="140">
        <v>65</v>
      </c>
      <c r="D25" s="140">
        <v>60</v>
      </c>
      <c r="E25" s="140">
        <v>125</v>
      </c>
      <c r="F25" s="140">
        <v>65</v>
      </c>
      <c r="G25" s="141">
        <v>100</v>
      </c>
      <c r="H25" s="140">
        <v>60</v>
      </c>
      <c r="I25" s="141">
        <v>100</v>
      </c>
      <c r="J25" s="140">
        <v>125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7" customFormat="1" ht="15.75" customHeight="1" x14ac:dyDescent="0.25">
      <c r="A26" s="138">
        <v>17</v>
      </c>
      <c r="B26" s="139" t="s">
        <v>169</v>
      </c>
      <c r="C26" s="140">
        <v>73</v>
      </c>
      <c r="D26" s="140">
        <v>67</v>
      </c>
      <c r="E26" s="140">
        <v>140</v>
      </c>
      <c r="F26" s="140">
        <v>73</v>
      </c>
      <c r="G26" s="141">
        <v>100</v>
      </c>
      <c r="H26" s="140">
        <v>67</v>
      </c>
      <c r="I26" s="141">
        <v>100</v>
      </c>
      <c r="J26" s="140">
        <v>140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7" customFormat="1" ht="15.75" customHeight="1" x14ac:dyDescent="0.25">
      <c r="A27" s="138">
        <v>18</v>
      </c>
      <c r="B27" s="139" t="s">
        <v>170</v>
      </c>
      <c r="C27" s="140">
        <v>43</v>
      </c>
      <c r="D27" s="140">
        <v>40</v>
      </c>
      <c r="E27" s="140">
        <v>83</v>
      </c>
      <c r="F27" s="140">
        <v>43</v>
      </c>
      <c r="G27" s="141">
        <v>100</v>
      </c>
      <c r="H27" s="140">
        <v>40</v>
      </c>
      <c r="I27" s="141">
        <v>100</v>
      </c>
      <c r="J27" s="140">
        <v>83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7" customFormat="1" ht="15.75" customHeight="1" x14ac:dyDescent="0.25">
      <c r="A28" s="138">
        <v>19</v>
      </c>
      <c r="B28" s="139" t="s">
        <v>171</v>
      </c>
      <c r="C28" s="140">
        <v>45</v>
      </c>
      <c r="D28" s="140">
        <v>43</v>
      </c>
      <c r="E28" s="140">
        <v>88</v>
      </c>
      <c r="F28" s="140">
        <v>45</v>
      </c>
      <c r="G28" s="141">
        <v>100</v>
      </c>
      <c r="H28" s="140">
        <v>43</v>
      </c>
      <c r="I28" s="141">
        <v>100</v>
      </c>
      <c r="J28" s="140">
        <v>88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7" customFormat="1" ht="15.75" customHeight="1" x14ac:dyDescent="0.25">
      <c r="A29" s="138">
        <v>20</v>
      </c>
      <c r="B29" s="139" t="s">
        <v>172</v>
      </c>
      <c r="C29" s="140">
        <v>18</v>
      </c>
      <c r="D29" s="140">
        <v>17</v>
      </c>
      <c r="E29" s="140">
        <v>35</v>
      </c>
      <c r="F29" s="140">
        <v>18</v>
      </c>
      <c r="G29" s="141">
        <v>100</v>
      </c>
      <c r="H29" s="140">
        <v>17</v>
      </c>
      <c r="I29" s="141">
        <v>100</v>
      </c>
      <c r="J29" s="140">
        <v>35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7" customFormat="1" ht="15.75" customHeight="1" x14ac:dyDescent="0.25">
      <c r="A30" s="138">
        <v>21</v>
      </c>
      <c r="B30" s="139" t="s">
        <v>173</v>
      </c>
      <c r="C30" s="140">
        <v>32</v>
      </c>
      <c r="D30" s="140">
        <v>29</v>
      </c>
      <c r="E30" s="140">
        <v>61</v>
      </c>
      <c r="F30" s="140">
        <v>32</v>
      </c>
      <c r="G30" s="141">
        <v>100</v>
      </c>
      <c r="H30" s="140">
        <v>29</v>
      </c>
      <c r="I30" s="141">
        <v>100</v>
      </c>
      <c r="J30" s="140">
        <v>61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7" customFormat="1" ht="15.75" customHeight="1" x14ac:dyDescent="0.25">
      <c r="A31" s="138">
        <v>22</v>
      </c>
      <c r="B31" s="139" t="s">
        <v>174</v>
      </c>
      <c r="C31" s="140">
        <v>14</v>
      </c>
      <c r="D31" s="140">
        <v>21</v>
      </c>
      <c r="E31" s="140">
        <v>35</v>
      </c>
      <c r="F31" s="140">
        <v>14</v>
      </c>
      <c r="G31" s="141">
        <v>100</v>
      </c>
      <c r="H31" s="140">
        <v>21</v>
      </c>
      <c r="I31" s="141">
        <v>100</v>
      </c>
      <c r="J31" s="140">
        <v>35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7" customFormat="1" ht="15.75" customHeight="1" x14ac:dyDescent="0.25">
      <c r="A32" s="138">
        <v>23</v>
      </c>
      <c r="B32" s="139" t="s">
        <v>175</v>
      </c>
      <c r="C32" s="140">
        <v>32</v>
      </c>
      <c r="D32" s="140">
        <v>46</v>
      </c>
      <c r="E32" s="140">
        <v>78</v>
      </c>
      <c r="F32" s="140">
        <v>32</v>
      </c>
      <c r="G32" s="141">
        <v>100</v>
      </c>
      <c r="H32" s="140">
        <v>46</v>
      </c>
      <c r="I32" s="141">
        <v>100</v>
      </c>
      <c r="J32" s="140">
        <v>78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7" customFormat="1" ht="15.75" customHeight="1" x14ac:dyDescent="0.25">
      <c r="A33" s="138">
        <v>24</v>
      </c>
      <c r="B33" s="139" t="s">
        <v>177</v>
      </c>
      <c r="C33" s="140">
        <v>49</v>
      </c>
      <c r="D33" s="140">
        <v>40</v>
      </c>
      <c r="E33" s="140">
        <v>89</v>
      </c>
      <c r="F33" s="140">
        <v>49</v>
      </c>
      <c r="G33" s="141">
        <v>100</v>
      </c>
      <c r="H33" s="140">
        <v>40</v>
      </c>
      <c r="I33" s="141">
        <v>100</v>
      </c>
      <c r="J33" s="140">
        <v>89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7" customFormat="1" ht="15.75" customHeight="1" x14ac:dyDescent="0.25">
      <c r="A34" s="138">
        <v>25</v>
      </c>
      <c r="B34" s="139" t="s">
        <v>178</v>
      </c>
      <c r="C34" s="140">
        <v>38</v>
      </c>
      <c r="D34" s="140">
        <v>31</v>
      </c>
      <c r="E34" s="140">
        <v>69</v>
      </c>
      <c r="F34" s="140">
        <v>38</v>
      </c>
      <c r="G34" s="141">
        <v>100</v>
      </c>
      <c r="H34" s="140">
        <v>31</v>
      </c>
      <c r="I34" s="141">
        <v>100</v>
      </c>
      <c r="J34" s="140">
        <v>69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27" customFormat="1" ht="15.75" customHeight="1" x14ac:dyDescent="0.25">
      <c r="A35" s="138">
        <v>26</v>
      </c>
      <c r="B35" s="139" t="s">
        <v>179</v>
      </c>
      <c r="C35" s="140">
        <v>61</v>
      </c>
      <c r="D35" s="140">
        <v>44</v>
      </c>
      <c r="E35" s="140">
        <v>105</v>
      </c>
      <c r="F35" s="140">
        <v>61</v>
      </c>
      <c r="G35" s="141">
        <v>100</v>
      </c>
      <c r="H35" s="140">
        <v>44</v>
      </c>
      <c r="I35" s="141">
        <v>100</v>
      </c>
      <c r="J35" s="140">
        <v>105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27" customFormat="1" ht="15.75" customHeight="1" x14ac:dyDescent="0.25">
      <c r="A36" s="138">
        <v>27</v>
      </c>
      <c r="B36" s="139" t="s">
        <v>180</v>
      </c>
      <c r="C36" s="140">
        <v>54</v>
      </c>
      <c r="D36" s="140">
        <v>32</v>
      </c>
      <c r="E36" s="140">
        <v>86</v>
      </c>
      <c r="F36" s="140">
        <v>54</v>
      </c>
      <c r="G36" s="141">
        <v>100</v>
      </c>
      <c r="H36" s="140">
        <v>32</v>
      </c>
      <c r="I36" s="141">
        <v>100</v>
      </c>
      <c r="J36" s="140">
        <v>86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27" customFormat="1" ht="15.75" customHeight="1" x14ac:dyDescent="0.25">
      <c r="A37" s="138">
        <v>28</v>
      </c>
      <c r="B37" s="139" t="s">
        <v>181</v>
      </c>
      <c r="C37" s="140">
        <v>47</v>
      </c>
      <c r="D37" s="140">
        <v>34</v>
      </c>
      <c r="E37" s="140">
        <v>81</v>
      </c>
      <c r="F37" s="140">
        <v>47</v>
      </c>
      <c r="G37" s="141">
        <v>100</v>
      </c>
      <c r="H37" s="140">
        <v>34</v>
      </c>
      <c r="I37" s="141">
        <v>100</v>
      </c>
      <c r="J37" s="140">
        <v>81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27" customFormat="1" ht="15.75" customHeight="1" x14ac:dyDescent="0.25">
      <c r="A38" s="138">
        <v>29</v>
      </c>
      <c r="B38" s="139" t="s">
        <v>182</v>
      </c>
      <c r="C38" s="140">
        <v>17</v>
      </c>
      <c r="D38" s="140">
        <v>19</v>
      </c>
      <c r="E38" s="140">
        <v>36</v>
      </c>
      <c r="F38" s="140">
        <v>17</v>
      </c>
      <c r="G38" s="141">
        <v>100</v>
      </c>
      <c r="H38" s="140">
        <v>19</v>
      </c>
      <c r="I38" s="141">
        <v>100</v>
      </c>
      <c r="J38" s="140">
        <v>36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27" customFormat="1" ht="15.75" customHeight="1" x14ac:dyDescent="0.25">
      <c r="A39" s="138">
        <v>30</v>
      </c>
      <c r="B39" s="139" t="s">
        <v>183</v>
      </c>
      <c r="C39" s="140">
        <v>34</v>
      </c>
      <c r="D39" s="140">
        <v>38</v>
      </c>
      <c r="E39" s="140">
        <v>72</v>
      </c>
      <c r="F39" s="140">
        <v>34</v>
      </c>
      <c r="G39" s="141">
        <v>100</v>
      </c>
      <c r="H39" s="140">
        <v>38</v>
      </c>
      <c r="I39" s="141">
        <v>100</v>
      </c>
      <c r="J39" s="140">
        <v>72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s="27" customFormat="1" ht="15.75" customHeight="1" x14ac:dyDescent="0.25">
      <c r="A40" s="138">
        <v>31</v>
      </c>
      <c r="B40" s="139" t="s">
        <v>184</v>
      </c>
      <c r="C40" s="140">
        <v>48</v>
      </c>
      <c r="D40" s="140">
        <v>55</v>
      </c>
      <c r="E40" s="140">
        <v>103</v>
      </c>
      <c r="F40" s="140">
        <v>48</v>
      </c>
      <c r="G40" s="141">
        <v>100</v>
      </c>
      <c r="H40" s="140">
        <v>55</v>
      </c>
      <c r="I40" s="141">
        <v>100</v>
      </c>
      <c r="J40" s="140">
        <v>103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s="27" customFormat="1" ht="15.75" customHeight="1" x14ac:dyDescent="0.25">
      <c r="A41" s="138">
        <v>32</v>
      </c>
      <c r="B41" s="139" t="s">
        <v>185</v>
      </c>
      <c r="C41" s="140">
        <v>16</v>
      </c>
      <c r="D41" s="140">
        <v>14</v>
      </c>
      <c r="E41" s="140">
        <v>30</v>
      </c>
      <c r="F41" s="140">
        <v>16</v>
      </c>
      <c r="G41" s="141">
        <v>100</v>
      </c>
      <c r="H41" s="140">
        <v>14</v>
      </c>
      <c r="I41" s="141">
        <v>100</v>
      </c>
      <c r="J41" s="140">
        <v>30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27" customFormat="1" ht="15.75" customHeight="1" x14ac:dyDescent="0.25">
      <c r="A42" s="138">
        <v>33</v>
      </c>
      <c r="B42" s="139" t="s">
        <v>186</v>
      </c>
      <c r="C42" s="140">
        <v>29</v>
      </c>
      <c r="D42" s="140">
        <v>38</v>
      </c>
      <c r="E42" s="140">
        <v>67</v>
      </c>
      <c r="F42" s="140">
        <v>29</v>
      </c>
      <c r="G42" s="141">
        <v>100</v>
      </c>
      <c r="H42" s="140">
        <v>38</v>
      </c>
      <c r="I42" s="141">
        <v>100</v>
      </c>
      <c r="J42" s="140">
        <v>67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27" customFormat="1" ht="15.75" customHeight="1" x14ac:dyDescent="0.25">
      <c r="A43" s="138">
        <v>34</v>
      </c>
      <c r="B43" s="139" t="s">
        <v>187</v>
      </c>
      <c r="C43" s="140">
        <v>49</v>
      </c>
      <c r="D43" s="140">
        <v>68</v>
      </c>
      <c r="E43" s="140">
        <v>117</v>
      </c>
      <c r="F43" s="140">
        <v>49</v>
      </c>
      <c r="G43" s="141">
        <v>100</v>
      </c>
      <c r="H43" s="140">
        <v>68</v>
      </c>
      <c r="I43" s="141">
        <v>100</v>
      </c>
      <c r="J43" s="140">
        <v>117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s="27" customFormat="1" ht="15.75" customHeight="1" x14ac:dyDescent="0.25">
      <c r="A44" s="138">
        <v>35</v>
      </c>
      <c r="B44" s="139" t="s">
        <v>188</v>
      </c>
      <c r="C44" s="140">
        <v>59</v>
      </c>
      <c r="D44" s="140">
        <v>51</v>
      </c>
      <c r="E44" s="140">
        <v>110</v>
      </c>
      <c r="F44" s="140">
        <v>59</v>
      </c>
      <c r="G44" s="141">
        <v>100</v>
      </c>
      <c r="H44" s="140">
        <v>51</v>
      </c>
      <c r="I44" s="141">
        <v>100</v>
      </c>
      <c r="J44" s="140">
        <v>110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s="27" customFormat="1" ht="15.75" customHeight="1" x14ac:dyDescent="0.25">
      <c r="A45" s="138">
        <v>36</v>
      </c>
      <c r="B45" s="139" t="s">
        <v>189</v>
      </c>
      <c r="C45" s="140">
        <v>38</v>
      </c>
      <c r="D45" s="140">
        <v>32</v>
      </c>
      <c r="E45" s="140">
        <v>70</v>
      </c>
      <c r="F45" s="140">
        <v>38</v>
      </c>
      <c r="G45" s="141">
        <v>100</v>
      </c>
      <c r="H45" s="140">
        <v>32</v>
      </c>
      <c r="I45" s="141">
        <v>100</v>
      </c>
      <c r="J45" s="140">
        <v>70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s="27" customFormat="1" ht="15.75" customHeight="1" x14ac:dyDescent="0.25">
      <c r="A46" s="138">
        <v>37</v>
      </c>
      <c r="B46" s="139" t="s">
        <v>190</v>
      </c>
      <c r="C46" s="140">
        <v>44</v>
      </c>
      <c r="D46" s="140">
        <v>40</v>
      </c>
      <c r="E46" s="140">
        <v>84</v>
      </c>
      <c r="F46" s="140">
        <v>44</v>
      </c>
      <c r="G46" s="141">
        <v>100</v>
      </c>
      <c r="H46" s="140">
        <v>40</v>
      </c>
      <c r="I46" s="141">
        <v>100</v>
      </c>
      <c r="J46" s="140">
        <v>84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s="27" customFormat="1" ht="15.75" customHeight="1" x14ac:dyDescent="0.25">
      <c r="A47" s="138">
        <v>38</v>
      </c>
      <c r="B47" s="139" t="s">
        <v>191</v>
      </c>
      <c r="C47" s="140">
        <v>43</v>
      </c>
      <c r="D47" s="140">
        <v>57</v>
      </c>
      <c r="E47" s="140">
        <v>100</v>
      </c>
      <c r="F47" s="140">
        <v>43</v>
      </c>
      <c r="G47" s="141">
        <v>100</v>
      </c>
      <c r="H47" s="140">
        <v>57</v>
      </c>
      <c r="I47" s="141">
        <v>100</v>
      </c>
      <c r="J47" s="140">
        <v>100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s="27" customFormat="1" ht="15.75" customHeight="1" x14ac:dyDescent="0.25">
      <c r="A48" s="138">
        <v>39</v>
      </c>
      <c r="B48" s="139" t="s">
        <v>192</v>
      </c>
      <c r="C48" s="140">
        <v>125</v>
      </c>
      <c r="D48" s="140">
        <v>97</v>
      </c>
      <c r="E48" s="140">
        <v>222</v>
      </c>
      <c r="F48" s="140">
        <v>125</v>
      </c>
      <c r="G48" s="141">
        <v>100</v>
      </c>
      <c r="H48" s="140">
        <v>97</v>
      </c>
      <c r="I48" s="141">
        <v>100</v>
      </c>
      <c r="J48" s="140">
        <v>222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s="27" customFormat="1" ht="15.75" customHeight="1" x14ac:dyDescent="0.25">
      <c r="A49" s="138">
        <v>40</v>
      </c>
      <c r="B49" s="139" t="s">
        <v>193</v>
      </c>
      <c r="C49" s="140">
        <v>26</v>
      </c>
      <c r="D49" s="140">
        <v>23</v>
      </c>
      <c r="E49" s="140">
        <v>49</v>
      </c>
      <c r="F49" s="140">
        <v>26</v>
      </c>
      <c r="G49" s="141">
        <v>100</v>
      </c>
      <c r="H49" s="140">
        <v>23</v>
      </c>
      <c r="I49" s="141">
        <v>100</v>
      </c>
      <c r="J49" s="140">
        <v>49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s="27" customFormat="1" ht="15.75" customHeight="1" x14ac:dyDescent="0.25">
      <c r="A50" s="138">
        <v>41</v>
      </c>
      <c r="B50" s="139" t="s">
        <v>194</v>
      </c>
      <c r="C50" s="140">
        <v>40</v>
      </c>
      <c r="D50" s="140">
        <v>48</v>
      </c>
      <c r="E50" s="140">
        <v>88</v>
      </c>
      <c r="F50" s="140">
        <v>40</v>
      </c>
      <c r="G50" s="141">
        <v>100</v>
      </c>
      <c r="H50" s="140">
        <v>48</v>
      </c>
      <c r="I50" s="141">
        <v>100</v>
      </c>
      <c r="J50" s="140">
        <v>88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s="27" customFormat="1" ht="15.75" customHeight="1" x14ac:dyDescent="0.25">
      <c r="A51" s="138">
        <v>42</v>
      </c>
      <c r="B51" s="139" t="s">
        <v>195</v>
      </c>
      <c r="C51" s="140">
        <v>60</v>
      </c>
      <c r="D51" s="140">
        <v>65</v>
      </c>
      <c r="E51" s="140">
        <v>125</v>
      </c>
      <c r="F51" s="140">
        <v>60</v>
      </c>
      <c r="G51" s="141">
        <v>100</v>
      </c>
      <c r="H51" s="140">
        <v>65</v>
      </c>
      <c r="I51" s="141">
        <v>100</v>
      </c>
      <c r="J51" s="140">
        <v>125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s="27" customFormat="1" ht="15.75" customHeight="1" x14ac:dyDescent="0.25">
      <c r="A52" s="138">
        <v>43</v>
      </c>
      <c r="B52" s="139" t="s">
        <v>196</v>
      </c>
      <c r="C52" s="140">
        <v>18</v>
      </c>
      <c r="D52" s="140">
        <v>21</v>
      </c>
      <c r="E52" s="140">
        <v>39</v>
      </c>
      <c r="F52" s="140">
        <v>18</v>
      </c>
      <c r="G52" s="141">
        <v>100</v>
      </c>
      <c r="H52" s="140">
        <v>21</v>
      </c>
      <c r="I52" s="141">
        <v>100</v>
      </c>
      <c r="J52" s="140">
        <v>39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s="27" customFormat="1" ht="15.75" customHeight="1" x14ac:dyDescent="0.25">
      <c r="A53" s="138">
        <v>44</v>
      </c>
      <c r="B53" s="139" t="s">
        <v>197</v>
      </c>
      <c r="C53" s="140">
        <v>41</v>
      </c>
      <c r="D53" s="140">
        <v>46</v>
      </c>
      <c r="E53" s="140">
        <v>87</v>
      </c>
      <c r="F53" s="140">
        <v>41</v>
      </c>
      <c r="G53" s="141">
        <v>100</v>
      </c>
      <c r="H53" s="140">
        <v>46</v>
      </c>
      <c r="I53" s="141">
        <v>100</v>
      </c>
      <c r="J53" s="140">
        <v>87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s="27" customFormat="1" ht="15.75" customHeight="1" x14ac:dyDescent="0.25">
      <c r="A54" s="138">
        <v>45</v>
      </c>
      <c r="B54" s="139" t="s">
        <v>198</v>
      </c>
      <c r="C54" s="140">
        <v>45</v>
      </c>
      <c r="D54" s="140">
        <v>64</v>
      </c>
      <c r="E54" s="140">
        <v>109</v>
      </c>
      <c r="F54" s="140">
        <v>45</v>
      </c>
      <c r="G54" s="141">
        <v>100</v>
      </c>
      <c r="H54" s="140">
        <v>64</v>
      </c>
      <c r="I54" s="141">
        <v>100</v>
      </c>
      <c r="J54" s="140">
        <v>109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s="27" customFormat="1" ht="15.75" customHeight="1" x14ac:dyDescent="0.25">
      <c r="A55" s="138">
        <v>46</v>
      </c>
      <c r="B55" s="139" t="s">
        <v>199</v>
      </c>
      <c r="C55" s="140">
        <v>88</v>
      </c>
      <c r="D55" s="140">
        <v>95</v>
      </c>
      <c r="E55" s="140">
        <v>183</v>
      </c>
      <c r="F55" s="140">
        <v>88</v>
      </c>
      <c r="G55" s="141">
        <v>100</v>
      </c>
      <c r="H55" s="140">
        <v>95</v>
      </c>
      <c r="I55" s="141">
        <v>100</v>
      </c>
      <c r="J55" s="140">
        <v>183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s="27" customFormat="1" ht="15.75" customHeight="1" x14ac:dyDescent="0.25">
      <c r="A56" s="138">
        <v>47</v>
      </c>
      <c r="B56" s="139" t="s">
        <v>200</v>
      </c>
      <c r="C56" s="140">
        <v>43</v>
      </c>
      <c r="D56" s="140">
        <v>59</v>
      </c>
      <c r="E56" s="140">
        <v>102</v>
      </c>
      <c r="F56" s="140">
        <v>43</v>
      </c>
      <c r="G56" s="141">
        <v>100</v>
      </c>
      <c r="H56" s="140">
        <v>59</v>
      </c>
      <c r="I56" s="141">
        <v>100</v>
      </c>
      <c r="J56" s="140">
        <v>102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s="27" customFormat="1" ht="15.75" customHeight="1" x14ac:dyDescent="0.25">
      <c r="A57" s="138">
        <v>48</v>
      </c>
      <c r="B57" s="139" t="s">
        <v>201</v>
      </c>
      <c r="C57" s="140">
        <v>42</v>
      </c>
      <c r="D57" s="140">
        <v>38</v>
      </c>
      <c r="E57" s="140">
        <v>80</v>
      </c>
      <c r="F57" s="140">
        <v>42</v>
      </c>
      <c r="G57" s="141">
        <v>100</v>
      </c>
      <c r="H57" s="140">
        <v>38</v>
      </c>
      <c r="I57" s="141">
        <v>100</v>
      </c>
      <c r="J57" s="140">
        <v>80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s="27" customFormat="1" ht="15.75" customHeight="1" x14ac:dyDescent="0.25">
      <c r="A58" s="138">
        <v>49</v>
      </c>
      <c r="B58" s="139" t="s">
        <v>202</v>
      </c>
      <c r="C58" s="140">
        <v>21</v>
      </c>
      <c r="D58" s="140">
        <v>20</v>
      </c>
      <c r="E58" s="140">
        <v>41</v>
      </c>
      <c r="F58" s="140">
        <v>21</v>
      </c>
      <c r="G58" s="141">
        <v>100</v>
      </c>
      <c r="H58" s="140">
        <v>20</v>
      </c>
      <c r="I58" s="141">
        <v>100</v>
      </c>
      <c r="J58" s="140">
        <v>41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s="27" customFormat="1" ht="15.75" customHeight="1" x14ac:dyDescent="0.25">
      <c r="A59" s="138">
        <v>50</v>
      </c>
      <c r="B59" s="139" t="s">
        <v>203</v>
      </c>
      <c r="C59" s="140">
        <v>127</v>
      </c>
      <c r="D59" s="140">
        <v>112</v>
      </c>
      <c r="E59" s="140">
        <v>239</v>
      </c>
      <c r="F59" s="140">
        <v>127</v>
      </c>
      <c r="G59" s="141">
        <v>100</v>
      </c>
      <c r="H59" s="140">
        <v>112</v>
      </c>
      <c r="I59" s="141">
        <v>100</v>
      </c>
      <c r="J59" s="140">
        <v>239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s="27" customFormat="1" ht="15.75" customHeight="1" x14ac:dyDescent="0.25">
      <c r="A60" s="138">
        <v>51</v>
      </c>
      <c r="B60" s="139" t="s">
        <v>204</v>
      </c>
      <c r="C60" s="140">
        <v>59</v>
      </c>
      <c r="D60" s="140">
        <v>79</v>
      </c>
      <c r="E60" s="140">
        <v>138</v>
      </c>
      <c r="F60" s="140">
        <v>59</v>
      </c>
      <c r="G60" s="141">
        <v>100</v>
      </c>
      <c r="H60" s="140">
        <v>79</v>
      </c>
      <c r="I60" s="141">
        <v>100</v>
      </c>
      <c r="J60" s="140">
        <v>138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s="27" customFormat="1" ht="15.75" customHeight="1" x14ac:dyDescent="0.25">
      <c r="A61" s="138">
        <v>52</v>
      </c>
      <c r="B61" s="139" t="s">
        <v>205</v>
      </c>
      <c r="C61" s="140">
        <v>16</v>
      </c>
      <c r="D61" s="140">
        <v>26</v>
      </c>
      <c r="E61" s="140">
        <v>42</v>
      </c>
      <c r="F61" s="140">
        <v>16</v>
      </c>
      <c r="G61" s="141">
        <v>100</v>
      </c>
      <c r="H61" s="140">
        <v>26</v>
      </c>
      <c r="I61" s="141">
        <v>100</v>
      </c>
      <c r="J61" s="140">
        <v>42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s="27" customFormat="1" ht="15.75" customHeight="1" x14ac:dyDescent="0.25">
      <c r="A62" s="138">
        <v>53</v>
      </c>
      <c r="B62" s="139" t="s">
        <v>206</v>
      </c>
      <c r="C62" s="140">
        <v>18</v>
      </c>
      <c r="D62" s="140">
        <v>20</v>
      </c>
      <c r="E62" s="140">
        <v>38</v>
      </c>
      <c r="F62" s="140">
        <v>18</v>
      </c>
      <c r="G62" s="141">
        <v>100</v>
      </c>
      <c r="H62" s="140">
        <v>20</v>
      </c>
      <c r="I62" s="141">
        <v>100</v>
      </c>
      <c r="J62" s="140">
        <v>38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s="27" customFormat="1" ht="15.75" customHeight="1" x14ac:dyDescent="0.25">
      <c r="A63" s="138">
        <v>54</v>
      </c>
      <c r="B63" s="139" t="s">
        <v>207</v>
      </c>
      <c r="C63" s="140">
        <v>40</v>
      </c>
      <c r="D63" s="140">
        <v>40</v>
      </c>
      <c r="E63" s="140">
        <v>80</v>
      </c>
      <c r="F63" s="140">
        <v>40</v>
      </c>
      <c r="G63" s="141">
        <v>100</v>
      </c>
      <c r="H63" s="140">
        <v>40</v>
      </c>
      <c r="I63" s="141">
        <v>100</v>
      </c>
      <c r="J63" s="140">
        <v>80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s="27" customFormat="1" ht="15.75" customHeight="1" x14ac:dyDescent="0.25">
      <c r="A64" s="138">
        <v>55</v>
      </c>
      <c r="B64" s="139" t="s">
        <v>208</v>
      </c>
      <c r="C64" s="140">
        <v>123</v>
      </c>
      <c r="D64" s="140">
        <v>122</v>
      </c>
      <c r="E64" s="140">
        <v>245</v>
      </c>
      <c r="F64" s="140">
        <v>123</v>
      </c>
      <c r="G64" s="141">
        <v>100</v>
      </c>
      <c r="H64" s="140">
        <v>122</v>
      </c>
      <c r="I64" s="141">
        <v>100</v>
      </c>
      <c r="J64" s="140">
        <v>245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s="27" customFormat="1" ht="15.75" customHeight="1" x14ac:dyDescent="0.25">
      <c r="A65" s="138">
        <v>56</v>
      </c>
      <c r="B65" s="139" t="s">
        <v>209</v>
      </c>
      <c r="C65" s="140">
        <v>64</v>
      </c>
      <c r="D65" s="140">
        <v>36</v>
      </c>
      <c r="E65" s="140">
        <v>100</v>
      </c>
      <c r="F65" s="140">
        <v>64</v>
      </c>
      <c r="G65" s="141">
        <v>100</v>
      </c>
      <c r="H65" s="140">
        <v>36</v>
      </c>
      <c r="I65" s="141">
        <v>100</v>
      </c>
      <c r="J65" s="140">
        <v>100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s="27" customFormat="1" ht="15.75" customHeight="1" x14ac:dyDescent="0.25">
      <c r="A66" s="138">
        <v>57</v>
      </c>
      <c r="B66" s="139" t="s">
        <v>210</v>
      </c>
      <c r="C66" s="140">
        <v>49</v>
      </c>
      <c r="D66" s="140">
        <v>27</v>
      </c>
      <c r="E66" s="140">
        <v>76</v>
      </c>
      <c r="F66" s="140">
        <v>49</v>
      </c>
      <c r="G66" s="141">
        <v>100</v>
      </c>
      <c r="H66" s="140">
        <v>27</v>
      </c>
      <c r="I66" s="141">
        <v>100</v>
      </c>
      <c r="J66" s="140">
        <v>76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s="27" customFormat="1" ht="15.75" customHeight="1" x14ac:dyDescent="0.25">
      <c r="A67" s="138">
        <v>58</v>
      </c>
      <c r="B67" s="139" t="s">
        <v>211</v>
      </c>
      <c r="C67" s="140">
        <v>65</v>
      </c>
      <c r="D67" s="140">
        <v>65</v>
      </c>
      <c r="E67" s="140">
        <v>130</v>
      </c>
      <c r="F67" s="140">
        <v>65</v>
      </c>
      <c r="G67" s="141">
        <v>100</v>
      </c>
      <c r="H67" s="140">
        <v>65</v>
      </c>
      <c r="I67" s="141">
        <v>100</v>
      </c>
      <c r="J67" s="140">
        <v>130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s="27" customFormat="1" ht="15.75" customHeight="1" x14ac:dyDescent="0.25">
      <c r="A68" s="138">
        <v>59</v>
      </c>
      <c r="B68" s="139" t="s">
        <v>212</v>
      </c>
      <c r="C68" s="140">
        <v>28</v>
      </c>
      <c r="D68" s="140">
        <v>22</v>
      </c>
      <c r="E68" s="140">
        <v>50</v>
      </c>
      <c r="F68" s="140">
        <v>28</v>
      </c>
      <c r="G68" s="141">
        <v>100</v>
      </c>
      <c r="H68" s="140">
        <v>22</v>
      </c>
      <c r="I68" s="141">
        <v>100</v>
      </c>
      <c r="J68" s="140">
        <v>50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27" customFormat="1" ht="15.75" customHeight="1" x14ac:dyDescent="0.25">
      <c r="A69" s="138">
        <v>60</v>
      </c>
      <c r="B69" s="139" t="s">
        <v>213</v>
      </c>
      <c r="C69" s="140">
        <v>48</v>
      </c>
      <c r="D69" s="140">
        <v>69</v>
      </c>
      <c r="E69" s="140">
        <v>117</v>
      </c>
      <c r="F69" s="140">
        <v>48</v>
      </c>
      <c r="G69" s="141">
        <v>100</v>
      </c>
      <c r="H69" s="140">
        <v>69</v>
      </c>
      <c r="I69" s="141">
        <v>100</v>
      </c>
      <c r="J69" s="140">
        <v>117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s="27" customFormat="1" ht="15.75" customHeight="1" x14ac:dyDescent="0.25">
      <c r="A70" s="138">
        <v>61</v>
      </c>
      <c r="B70" s="139" t="s">
        <v>214</v>
      </c>
      <c r="C70" s="140">
        <v>28</v>
      </c>
      <c r="D70" s="140">
        <v>42</v>
      </c>
      <c r="E70" s="140">
        <v>70</v>
      </c>
      <c r="F70" s="140">
        <v>28</v>
      </c>
      <c r="G70" s="141">
        <v>100</v>
      </c>
      <c r="H70" s="140">
        <v>42</v>
      </c>
      <c r="I70" s="141">
        <v>100</v>
      </c>
      <c r="J70" s="140">
        <v>70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s="27" customFormat="1" ht="15.75" customHeight="1" x14ac:dyDescent="0.25">
      <c r="A71" s="138">
        <v>62</v>
      </c>
      <c r="B71" s="139" t="s">
        <v>215</v>
      </c>
      <c r="C71" s="140">
        <v>74</v>
      </c>
      <c r="D71" s="140">
        <v>90</v>
      </c>
      <c r="E71" s="140">
        <v>164</v>
      </c>
      <c r="F71" s="140">
        <v>74</v>
      </c>
      <c r="G71" s="141">
        <v>100</v>
      </c>
      <c r="H71" s="140">
        <v>90</v>
      </c>
      <c r="I71" s="141">
        <v>100</v>
      </c>
      <c r="J71" s="140">
        <v>164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s="27" customFormat="1" ht="15.75" customHeight="1" x14ac:dyDescent="0.25">
      <c r="A72" s="138">
        <v>63</v>
      </c>
      <c r="B72" s="139" t="s">
        <v>216</v>
      </c>
      <c r="C72" s="140">
        <v>45</v>
      </c>
      <c r="D72" s="140">
        <v>43</v>
      </c>
      <c r="E72" s="140">
        <v>88</v>
      </c>
      <c r="F72" s="140">
        <v>45</v>
      </c>
      <c r="G72" s="141">
        <v>100</v>
      </c>
      <c r="H72" s="140">
        <v>43</v>
      </c>
      <c r="I72" s="141">
        <v>100</v>
      </c>
      <c r="J72" s="140">
        <v>88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 s="27" customFormat="1" ht="15.75" customHeight="1" x14ac:dyDescent="0.25">
      <c r="A73" s="324" t="s">
        <v>148</v>
      </c>
      <c r="B73" s="324"/>
      <c r="C73" s="234">
        <f>IFERROR(SUM(C10:C72),"NIL")</f>
        <v>2983</v>
      </c>
      <c r="D73" s="234">
        <f>IFERROR(SUM(D10:D72),"")</f>
        <v>2909</v>
      </c>
      <c r="E73" s="234">
        <f>IFERROR(SUM(E10:E72),"")</f>
        <v>5892</v>
      </c>
      <c r="F73" s="234">
        <f>IFERROR(SUM(F10:F72),"")</f>
        <v>2983</v>
      </c>
      <c r="G73" s="238">
        <f>IFERROR(IF(C73&gt;0,ROUND((F73/C73)*100,2),0),"")</f>
        <v>100</v>
      </c>
      <c r="H73" s="234">
        <f>IFERROR(SUM(H10:H72),"")</f>
        <v>2909</v>
      </c>
      <c r="I73" s="238">
        <f>IFERROR(IF(D73&gt;0,ROUND((H73/D73)*100,2),0),"")</f>
        <v>100</v>
      </c>
      <c r="J73" s="234">
        <f>IFERROR(SUM(J10:J72),"")</f>
        <v>5892</v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x14ac:dyDescent="0.25">
      <c r="A74" s="320" t="s">
        <v>140</v>
      </c>
      <c r="B74" s="320"/>
      <c r="C74" s="320"/>
      <c r="D74" s="320"/>
      <c r="E74" s="320"/>
      <c r="F74" s="320"/>
      <c r="G74" s="320"/>
      <c r="H74" s="320"/>
      <c r="I74" s="320"/>
      <c r="J74" s="320"/>
      <c r="K74" s="174"/>
      <c r="L74" s="23"/>
      <c r="M74" s="23"/>
      <c r="N74" s="23"/>
      <c r="O74" s="23"/>
      <c r="P74" s="23"/>
      <c r="Q74" s="23"/>
      <c r="R74" s="23"/>
      <c r="S74" s="23"/>
      <c r="T74" s="23"/>
      <c r="U74" s="22"/>
    </row>
    <row r="75" spans="1:21" s="27" customFormat="1" ht="40.049999999999997" customHeight="1" x14ac:dyDescent="0.2">
      <c r="A75" s="360" t="s">
        <v>142</v>
      </c>
      <c r="B75" s="325"/>
      <c r="C75" s="325"/>
      <c r="D75" s="325"/>
      <c r="E75" s="325"/>
      <c r="F75" s="325"/>
      <c r="G75" s="325"/>
      <c r="H75" s="325"/>
      <c r="I75" s="325"/>
      <c r="J75" s="325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s="27" customFormat="1" ht="40.049999999999997" customHeight="1" x14ac:dyDescent="0.25">
      <c r="A76" s="361" t="s">
        <v>143</v>
      </c>
      <c r="B76" s="321"/>
      <c r="C76" s="321"/>
      <c r="D76" s="321"/>
      <c r="E76" s="321"/>
      <c r="F76" s="321"/>
      <c r="G76" s="321"/>
      <c r="H76" s="321"/>
      <c r="I76" s="321"/>
      <c r="J76" s="321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175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2"/>
    </row>
    <row r="78" spans="1:21" x14ac:dyDescent="0.25">
      <c r="A78" s="23"/>
      <c r="B78" s="23"/>
      <c r="C78" s="22"/>
      <c r="D78" s="22"/>
      <c r="E78" s="22"/>
      <c r="F78" s="22"/>
      <c r="G78" s="22"/>
      <c r="H78" s="22"/>
      <c r="I78" s="22"/>
      <c r="J78" s="23"/>
      <c r="K78" s="23"/>
      <c r="L78" s="23"/>
      <c r="M78" s="22"/>
      <c r="N78" s="23"/>
      <c r="O78" s="23"/>
      <c r="P78" s="23"/>
      <c r="Q78" s="23"/>
      <c r="R78" s="23"/>
      <c r="S78" s="23"/>
      <c r="T78" s="23"/>
      <c r="U78" s="22"/>
    </row>
    <row r="79" spans="1:2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x14ac:dyDescent="0.25">
      <c r="A80" s="23"/>
      <c r="B80" s="23"/>
      <c r="C80" s="175"/>
      <c r="D80" s="175"/>
      <c r="E80" s="175"/>
      <c r="F80" s="175"/>
      <c r="G80" s="175"/>
      <c r="H80" s="175"/>
      <c r="I80" s="17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x14ac:dyDescent="0.25">
      <c r="A81" s="23"/>
      <c r="B81" s="23"/>
      <c r="C81" s="175"/>
      <c r="D81" s="175"/>
      <c r="E81" s="175"/>
      <c r="F81" s="175"/>
      <c r="G81" s="175"/>
      <c r="H81" s="175"/>
      <c r="I81" s="17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x14ac:dyDescent="0.25">
      <c r="A82" s="23"/>
      <c r="B82" s="23"/>
      <c r="C82" s="175"/>
      <c r="D82" s="175"/>
      <c r="E82" s="175"/>
      <c r="F82" s="175"/>
      <c r="G82" s="175"/>
      <c r="H82" s="175"/>
      <c r="I82" s="17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1:21" x14ac:dyDescent="0.2">
      <c r="A83" s="23"/>
      <c r="B83" s="28"/>
      <c r="C83" s="175"/>
      <c r="D83" s="175"/>
      <c r="E83" s="175"/>
      <c r="F83" s="175"/>
      <c r="G83" s="175"/>
      <c r="H83" s="175"/>
      <c r="I83" s="175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1:21" x14ac:dyDescent="0.25">
      <c r="A84" s="23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29"/>
      <c r="N84" s="29"/>
      <c r="O84" s="29"/>
      <c r="P84" s="30"/>
      <c r="Q84" s="29"/>
      <c r="R84" s="29"/>
      <c r="S84" s="29"/>
      <c r="T84" s="31"/>
      <c r="U84" s="31"/>
    </row>
    <row r="85" spans="1:21" x14ac:dyDescent="0.25">
      <c r="A85" s="23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30"/>
      <c r="Q85" s="29"/>
      <c r="R85" s="29"/>
      <c r="S85" s="29"/>
      <c r="T85" s="31"/>
      <c r="U85" s="31"/>
    </row>
    <row r="86" spans="1:21" x14ac:dyDescent="0.25">
      <c r="A86" s="23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30"/>
      <c r="Q86" s="29"/>
      <c r="R86" s="29"/>
      <c r="S86" s="29"/>
      <c r="T86" s="31"/>
      <c r="U86" s="31"/>
    </row>
    <row r="87" spans="1:21" x14ac:dyDescent="0.25">
      <c r="A87" s="23"/>
      <c r="B87" s="30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30"/>
      <c r="Q87" s="29"/>
      <c r="R87" s="29"/>
      <c r="S87" s="29"/>
      <c r="T87" s="31"/>
      <c r="U87" s="31"/>
    </row>
    <row r="88" spans="1:21" x14ac:dyDescent="0.25">
      <c r="A88" s="23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30"/>
      <c r="Q88" s="29"/>
      <c r="R88" s="29"/>
      <c r="S88" s="29"/>
      <c r="T88" s="31"/>
      <c r="U88" s="31"/>
    </row>
    <row r="1070" spans="1:19" ht="19.8" x14ac:dyDescent="0.25">
      <c r="A1070" s="176"/>
      <c r="B1070" s="177"/>
      <c r="C1070" s="177"/>
      <c r="D1070" s="177"/>
      <c r="E1070" s="177"/>
      <c r="F1070" s="177"/>
      <c r="G1070" s="177"/>
      <c r="H1070" s="177"/>
      <c r="I1070" s="177"/>
      <c r="J1070" s="177"/>
      <c r="K1070" s="177"/>
      <c r="L1070" s="177"/>
      <c r="M1070" s="177"/>
      <c r="N1070" s="177"/>
      <c r="O1070" s="177"/>
      <c r="P1070" s="177"/>
      <c r="Q1070" s="177"/>
      <c r="R1070" s="177"/>
      <c r="S1070" s="177"/>
    </row>
    <row r="1071" spans="1:19" ht="19.8" x14ac:dyDescent="0.25">
      <c r="A1071" s="178"/>
      <c r="B1071" s="177"/>
      <c r="C1071" s="177"/>
      <c r="D1071" s="177"/>
      <c r="E1071" s="177"/>
      <c r="F1071" s="177"/>
      <c r="G1071" s="177"/>
      <c r="H1071" s="177"/>
      <c r="I1071" s="177"/>
      <c r="J1071" s="177"/>
      <c r="K1071" s="177"/>
      <c r="L1071" s="177"/>
      <c r="M1071" s="177"/>
      <c r="N1071" s="177"/>
      <c r="O1071" s="177"/>
      <c r="P1071" s="177"/>
      <c r="Q1071" s="177"/>
      <c r="R1071" s="177"/>
      <c r="S1071" s="177"/>
    </row>
    <row r="1072" spans="1:19" ht="19.8" x14ac:dyDescent="0.25">
      <c r="A1072" s="178"/>
      <c r="B1072" s="177"/>
      <c r="C1072" s="177"/>
      <c r="D1072" s="177"/>
      <c r="E1072" s="177"/>
      <c r="F1072" s="177"/>
      <c r="G1072" s="177"/>
      <c r="H1072" s="177"/>
      <c r="I1072" s="177"/>
      <c r="J1072" s="177"/>
      <c r="K1072" s="177"/>
      <c r="L1072" s="177"/>
      <c r="M1072" s="177"/>
      <c r="N1072" s="177"/>
      <c r="O1072" s="177"/>
      <c r="P1072" s="177"/>
      <c r="Q1072" s="177"/>
      <c r="R1072" s="177"/>
      <c r="S1072" s="177"/>
    </row>
    <row r="1073" spans="1:19" ht="19.8" x14ac:dyDescent="0.25">
      <c r="A1073" s="178"/>
      <c r="B1073" s="177"/>
      <c r="C1073" s="177"/>
      <c r="D1073" s="177"/>
      <c r="E1073" s="177"/>
      <c r="F1073" s="177"/>
      <c r="G1073" s="177"/>
      <c r="H1073" s="177"/>
      <c r="I1073" s="177"/>
      <c r="J1073" s="177"/>
      <c r="K1073" s="177"/>
      <c r="L1073" s="177"/>
      <c r="M1073" s="177"/>
      <c r="N1073" s="177"/>
      <c r="O1073" s="177"/>
      <c r="P1073" s="177"/>
      <c r="Q1073" s="177"/>
      <c r="R1073" s="177"/>
      <c r="S1073" s="177"/>
    </row>
    <row r="1074" spans="1:19" ht="19.8" x14ac:dyDescent="0.25">
      <c r="A1074" s="178"/>
      <c r="B1074" s="177"/>
      <c r="C1074" s="177"/>
      <c r="D1074" s="177"/>
      <c r="E1074" s="177"/>
      <c r="F1074" s="177"/>
      <c r="G1074" s="177"/>
      <c r="H1074" s="177"/>
      <c r="I1074" s="177"/>
      <c r="J1074" s="177"/>
      <c r="K1074" s="177"/>
      <c r="L1074" s="177"/>
      <c r="M1074" s="177"/>
      <c r="N1074" s="177"/>
      <c r="O1074" s="177"/>
      <c r="P1074" s="177"/>
      <c r="Q1074" s="177"/>
      <c r="R1074" s="177"/>
      <c r="S1074" s="177"/>
    </row>
    <row r="1075" spans="1:19" ht="19.8" x14ac:dyDescent="0.25">
      <c r="A1075" s="178"/>
      <c r="B1075" s="177"/>
      <c r="C1075" s="177"/>
      <c r="D1075" s="177"/>
      <c r="E1075" s="177"/>
      <c r="F1075" s="177"/>
      <c r="G1075" s="177"/>
      <c r="H1075" s="177"/>
      <c r="I1075" s="177"/>
      <c r="J1075" s="177"/>
      <c r="K1075" s="177"/>
      <c r="L1075" s="177"/>
      <c r="M1075" s="177"/>
      <c r="N1075" s="177"/>
      <c r="O1075" s="177"/>
      <c r="P1075" s="177"/>
      <c r="Q1075" s="177"/>
      <c r="R1075" s="177"/>
      <c r="S1075" s="177"/>
    </row>
    <row r="1076" spans="1:19" ht="19.8" x14ac:dyDescent="0.25">
      <c r="A1076" s="178"/>
      <c r="B1076" s="177"/>
      <c r="C1076" s="177"/>
      <c r="D1076" s="177"/>
      <c r="E1076" s="177"/>
      <c r="F1076" s="177"/>
      <c r="G1076" s="177"/>
      <c r="H1076" s="177"/>
      <c r="I1076" s="177"/>
      <c r="J1076" s="177"/>
      <c r="K1076" s="177"/>
      <c r="L1076" s="177"/>
      <c r="M1076" s="177"/>
      <c r="N1076" s="177"/>
      <c r="O1076" s="177"/>
      <c r="P1076" s="177"/>
      <c r="Q1076" s="177"/>
      <c r="R1076" s="177"/>
      <c r="S1076" s="177"/>
    </row>
    <row r="1077" spans="1:19" ht="19.8" x14ac:dyDescent="0.25">
      <c r="A1077" s="178"/>
      <c r="B1077" s="177"/>
      <c r="C1077" s="177"/>
      <c r="D1077" s="177"/>
      <c r="E1077" s="177"/>
      <c r="F1077" s="177"/>
      <c r="G1077" s="177"/>
      <c r="H1077" s="177"/>
      <c r="I1077" s="177"/>
      <c r="J1077" s="177"/>
      <c r="K1077" s="177"/>
      <c r="L1077" s="177"/>
      <c r="M1077" s="177"/>
      <c r="N1077" s="177"/>
      <c r="O1077" s="177"/>
      <c r="P1077" s="177"/>
      <c r="Q1077" s="177"/>
      <c r="R1077" s="177"/>
      <c r="S1077" s="177"/>
    </row>
    <row r="1078" spans="1:19" ht="19.8" x14ac:dyDescent="0.25">
      <c r="A1078" s="178"/>
      <c r="B1078" s="177"/>
      <c r="C1078" s="177"/>
      <c r="D1078" s="177"/>
      <c r="E1078" s="177"/>
      <c r="F1078" s="177"/>
      <c r="G1078" s="177"/>
      <c r="H1078" s="177"/>
      <c r="I1078" s="177"/>
      <c r="J1078" s="177"/>
      <c r="K1078" s="177"/>
      <c r="L1078" s="177"/>
      <c r="M1078" s="177"/>
      <c r="N1078" s="177"/>
      <c r="O1078" s="177"/>
      <c r="P1078" s="177"/>
      <c r="Q1078" s="177"/>
      <c r="R1078" s="177"/>
      <c r="S1078" s="177"/>
    </row>
    <row r="1079" spans="1:19" ht="19.8" x14ac:dyDescent="0.25">
      <c r="A1079" s="178"/>
      <c r="B1079" s="177"/>
      <c r="C1079" s="177"/>
      <c r="D1079" s="177"/>
      <c r="E1079" s="177"/>
      <c r="F1079" s="177"/>
      <c r="G1079" s="177"/>
      <c r="H1079" s="177"/>
      <c r="I1079" s="177"/>
      <c r="J1079" s="177"/>
      <c r="K1079" s="177"/>
      <c r="L1079" s="177"/>
      <c r="M1079" s="177"/>
      <c r="N1079" s="177"/>
      <c r="O1079" s="177"/>
      <c r="P1079" s="177"/>
      <c r="Q1079" s="177"/>
      <c r="R1079" s="177"/>
      <c r="S1079" s="177"/>
    </row>
    <row r="1080" spans="1:19" ht="19.8" x14ac:dyDescent="0.25">
      <c r="A1080" s="178"/>
      <c r="B1080" s="177"/>
      <c r="C1080" s="177"/>
      <c r="D1080" s="177"/>
      <c r="E1080" s="177"/>
      <c r="F1080" s="177"/>
      <c r="G1080" s="177"/>
      <c r="H1080" s="177"/>
      <c r="I1080" s="177"/>
      <c r="J1080" s="177"/>
      <c r="K1080" s="177"/>
      <c r="L1080" s="177"/>
      <c r="M1080" s="177"/>
      <c r="N1080" s="177"/>
      <c r="O1080" s="177"/>
      <c r="P1080" s="177"/>
      <c r="Q1080" s="177"/>
      <c r="R1080" s="177"/>
      <c r="S1080" s="177"/>
    </row>
    <row r="1081" spans="1:19" ht="19.8" x14ac:dyDescent="0.25">
      <c r="A1081" s="178"/>
      <c r="B1081" s="177"/>
      <c r="C1081" s="177"/>
      <c r="D1081" s="177"/>
      <c r="E1081" s="177"/>
      <c r="F1081" s="177"/>
      <c r="G1081" s="177"/>
      <c r="H1081" s="177"/>
      <c r="I1081" s="177"/>
      <c r="J1081" s="177"/>
      <c r="K1081" s="177"/>
      <c r="L1081" s="177"/>
      <c r="M1081" s="177"/>
      <c r="N1081" s="177"/>
      <c r="O1081" s="177"/>
      <c r="P1081" s="177"/>
      <c r="Q1081" s="177"/>
      <c r="R1081" s="177"/>
      <c r="S1081" s="177"/>
    </row>
    <row r="1082" spans="1:19" ht="19.8" x14ac:dyDescent="0.25">
      <c r="A1082" s="178"/>
      <c r="B1082" s="177"/>
      <c r="C1082" s="177"/>
      <c r="D1082" s="177"/>
      <c r="E1082" s="177"/>
      <c r="F1082" s="177"/>
      <c r="G1082" s="177"/>
      <c r="H1082" s="177"/>
      <c r="I1082" s="177"/>
      <c r="J1082" s="177"/>
      <c r="K1082" s="177"/>
      <c r="L1082" s="177"/>
      <c r="M1082" s="177"/>
      <c r="N1082" s="177"/>
      <c r="O1082" s="177"/>
      <c r="P1082" s="177"/>
      <c r="Q1082" s="177"/>
      <c r="R1082" s="177"/>
      <c r="S1082" s="177"/>
    </row>
    <row r="1083" spans="1:19" ht="19.8" x14ac:dyDescent="0.25">
      <c r="A1083" s="178"/>
      <c r="B1083" s="177"/>
      <c r="C1083" s="177"/>
      <c r="D1083" s="177"/>
      <c r="E1083" s="177"/>
      <c r="F1083" s="177"/>
      <c r="G1083" s="177"/>
      <c r="H1083" s="177"/>
      <c r="I1083" s="177"/>
      <c r="J1083" s="177"/>
      <c r="K1083" s="177"/>
      <c r="L1083" s="177"/>
      <c r="M1083" s="177"/>
      <c r="N1083" s="177"/>
      <c r="O1083" s="177"/>
      <c r="P1083" s="177"/>
      <c r="Q1083" s="177"/>
      <c r="R1083" s="177"/>
      <c r="S1083" s="177"/>
    </row>
    <row r="1084" spans="1:19" ht="19.8" x14ac:dyDescent="0.25">
      <c r="A1084" s="178"/>
      <c r="B1084" s="177"/>
      <c r="C1084" s="177"/>
      <c r="D1084" s="177"/>
      <c r="E1084" s="177"/>
      <c r="F1084" s="177"/>
      <c r="G1084" s="177"/>
      <c r="H1084" s="177"/>
      <c r="I1084" s="177"/>
      <c r="J1084" s="177"/>
      <c r="K1084" s="177"/>
      <c r="L1084" s="177"/>
      <c r="M1084" s="177"/>
      <c r="N1084" s="177"/>
      <c r="O1084" s="177"/>
      <c r="P1084" s="177"/>
      <c r="Q1084" s="177"/>
      <c r="R1084" s="177"/>
      <c r="S1084" s="177"/>
    </row>
    <row r="1085" spans="1:19" ht="19.8" x14ac:dyDescent="0.25">
      <c r="A1085" s="178"/>
      <c r="B1085" s="177"/>
      <c r="C1085" s="177"/>
      <c r="D1085" s="177"/>
      <c r="E1085" s="177"/>
      <c r="F1085" s="177"/>
      <c r="G1085" s="177"/>
      <c r="H1085" s="177"/>
      <c r="I1085" s="177"/>
      <c r="J1085" s="177"/>
      <c r="K1085" s="177"/>
      <c r="L1085" s="177"/>
      <c r="M1085" s="177"/>
      <c r="N1085" s="177"/>
      <c r="O1085" s="177"/>
      <c r="P1085" s="177"/>
      <c r="Q1085" s="177"/>
      <c r="R1085" s="177"/>
      <c r="S1085" s="177"/>
    </row>
    <row r="1086" spans="1:19" ht="19.8" x14ac:dyDescent="0.25">
      <c r="A1086" s="178"/>
      <c r="B1086" s="177"/>
      <c r="C1086" s="177"/>
      <c r="D1086" s="177"/>
      <c r="E1086" s="177"/>
      <c r="F1086" s="177"/>
      <c r="G1086" s="177"/>
      <c r="H1086" s="177"/>
      <c r="I1086" s="177"/>
      <c r="J1086" s="177"/>
      <c r="K1086" s="177"/>
      <c r="L1086" s="177"/>
      <c r="M1086" s="177"/>
      <c r="N1086" s="177"/>
      <c r="O1086" s="177"/>
      <c r="P1086" s="177"/>
      <c r="Q1086" s="177"/>
      <c r="R1086" s="177"/>
      <c r="S1086" s="177"/>
    </row>
    <row r="1087" spans="1:19" ht="19.8" x14ac:dyDescent="0.25">
      <c r="A1087" s="178"/>
      <c r="B1087" s="177"/>
      <c r="C1087" s="177"/>
      <c r="D1087" s="177"/>
      <c r="E1087" s="177"/>
      <c r="F1087" s="177"/>
      <c r="G1087" s="177"/>
      <c r="H1087" s="177"/>
      <c r="I1087" s="177"/>
      <c r="J1087" s="177"/>
      <c r="K1087" s="177"/>
      <c r="L1087" s="177"/>
      <c r="M1087" s="177"/>
      <c r="N1087" s="177"/>
      <c r="O1087" s="177"/>
      <c r="P1087" s="177"/>
      <c r="Q1087" s="177"/>
      <c r="R1087" s="177"/>
      <c r="S1087" s="177"/>
    </row>
    <row r="1088" spans="1:19" ht="19.8" x14ac:dyDescent="0.25">
      <c r="A1088" s="178"/>
      <c r="B1088" s="177"/>
      <c r="C1088" s="177"/>
      <c r="D1088" s="177"/>
      <c r="E1088" s="177"/>
      <c r="F1088" s="177"/>
      <c r="G1088" s="177"/>
      <c r="H1088" s="177"/>
      <c r="I1088" s="177"/>
      <c r="J1088" s="177"/>
      <c r="K1088" s="177"/>
      <c r="L1088" s="177"/>
      <c r="M1088" s="177"/>
      <c r="N1088" s="177"/>
      <c r="O1088" s="177"/>
      <c r="P1088" s="177"/>
      <c r="Q1088" s="177"/>
      <c r="R1088" s="177"/>
      <c r="S1088" s="177"/>
    </row>
    <row r="1089" spans="1:19" ht="19.8" x14ac:dyDescent="0.25">
      <c r="A1089" s="178"/>
      <c r="B1089" s="177"/>
      <c r="C1089" s="177"/>
      <c r="D1089" s="177"/>
      <c r="E1089" s="177"/>
      <c r="F1089" s="177"/>
      <c r="G1089" s="177"/>
      <c r="H1089" s="177"/>
      <c r="I1089" s="177"/>
      <c r="J1089" s="177"/>
      <c r="K1089" s="177"/>
      <c r="L1089" s="177"/>
      <c r="M1089" s="177"/>
      <c r="N1089" s="177"/>
      <c r="O1089" s="177"/>
      <c r="P1089" s="177"/>
      <c r="Q1089" s="177"/>
      <c r="R1089" s="177"/>
      <c r="S1089" s="177"/>
    </row>
  </sheetData>
  <sheetProtection sheet="1" objects="1" scenarios="1"/>
  <mergeCells count="15">
    <mergeCell ref="A74:J74"/>
    <mergeCell ref="A76:J76"/>
    <mergeCell ref="A7:J7"/>
    <mergeCell ref="A8:A9"/>
    <mergeCell ref="B8:B9"/>
    <mergeCell ref="C8:E8"/>
    <mergeCell ref="F8:J8"/>
    <mergeCell ref="A73:B73"/>
    <mergeCell ref="A75:J75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695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185" customWidth="1"/>
    <col min="2" max="2" width="25.77734375" style="185" customWidth="1"/>
    <col min="3" max="3" width="45.77734375" style="185" customWidth="1"/>
    <col min="4" max="4" width="14.33203125" style="185" customWidth="1"/>
    <col min="5" max="5" width="10.33203125" style="185" customWidth="1"/>
    <col min="6" max="6" width="5.77734375" style="185" customWidth="1"/>
    <col min="7" max="7" width="17.88671875" style="185" bestFit="1" customWidth="1"/>
    <col min="8" max="16384" width="9.109375" style="185"/>
  </cols>
  <sheetData>
    <row r="1" spans="1:16" s="179" customFormat="1" ht="16.2" x14ac:dyDescent="0.3">
      <c r="A1" s="327" t="s">
        <v>145</v>
      </c>
      <c r="B1" s="327"/>
      <c r="C1" s="327"/>
      <c r="D1" s="327"/>
      <c r="E1" s="327"/>
      <c r="F1" s="163"/>
      <c r="G1" s="255" t="s">
        <v>92</v>
      </c>
      <c r="H1" s="165"/>
      <c r="I1" s="165"/>
      <c r="J1" s="165"/>
      <c r="K1" s="165"/>
      <c r="L1" s="165"/>
      <c r="M1" s="165"/>
      <c r="N1" s="165"/>
      <c r="O1" s="165"/>
      <c r="P1" s="165"/>
    </row>
    <row r="2" spans="1:16" s="179" customFormat="1" ht="17.399999999999999" x14ac:dyDescent="0.25">
      <c r="A2" s="313" t="s">
        <v>146</v>
      </c>
      <c r="B2" s="313"/>
      <c r="C2" s="313"/>
      <c r="D2" s="313"/>
      <c r="E2" s="313"/>
      <c r="F2" s="166"/>
      <c r="G2" s="241" t="s">
        <v>57</v>
      </c>
      <c r="H2" s="165"/>
      <c r="I2" s="165"/>
      <c r="J2" s="165"/>
      <c r="K2" s="165"/>
      <c r="L2" s="165"/>
      <c r="M2" s="165"/>
      <c r="N2" s="165"/>
      <c r="O2" s="165"/>
      <c r="P2" s="165"/>
    </row>
    <row r="3" spans="1:16" s="182" customFormat="1" ht="12.6" x14ac:dyDescent="0.2">
      <c r="A3" s="328" t="s">
        <v>138</v>
      </c>
      <c r="B3" s="328"/>
      <c r="C3" s="328"/>
      <c r="D3" s="328"/>
      <c r="E3" s="328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s="179" customFormat="1" ht="13.8" x14ac:dyDescent="0.25">
      <c r="A4" s="329"/>
      <c r="B4" s="329"/>
      <c r="C4" s="329"/>
      <c r="D4" s="329"/>
      <c r="E4" s="329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s="179" customFormat="1" ht="13.8" x14ac:dyDescent="0.25">
      <c r="A5" s="329" t="s">
        <v>147</v>
      </c>
      <c r="B5" s="329"/>
      <c r="C5" s="329"/>
      <c r="D5" s="329"/>
      <c r="E5" s="329"/>
      <c r="F5" s="170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s="179" customFormat="1" ht="13.8" x14ac:dyDescent="0.25">
      <c r="A6" s="330" t="s">
        <v>231</v>
      </c>
      <c r="B6" s="330"/>
      <c r="C6" s="330"/>
      <c r="D6" s="330"/>
      <c r="E6" s="330"/>
      <c r="F6" s="171"/>
      <c r="G6" s="183"/>
      <c r="H6" s="183"/>
      <c r="I6" s="183"/>
      <c r="J6" s="183"/>
      <c r="K6" s="183"/>
      <c r="L6" s="183"/>
      <c r="M6" s="165"/>
      <c r="N6" s="165"/>
      <c r="O6" s="165"/>
      <c r="P6" s="165"/>
    </row>
    <row r="7" spans="1:16" s="179" customFormat="1" ht="13.8" x14ac:dyDescent="0.25">
      <c r="A7" s="326" t="s">
        <v>140</v>
      </c>
      <c r="B7" s="326"/>
      <c r="C7" s="326"/>
      <c r="D7" s="326"/>
      <c r="E7" s="326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s="184" customFormat="1" ht="19.95" customHeight="1" x14ac:dyDescent="0.2">
      <c r="A8" s="186" t="s">
        <v>15</v>
      </c>
      <c r="B8" s="187" t="s">
        <v>0</v>
      </c>
      <c r="C8" s="187" t="s">
        <v>16</v>
      </c>
      <c r="D8" s="188" t="s">
        <v>17</v>
      </c>
      <c r="E8" s="189" t="s">
        <v>18</v>
      </c>
    </row>
    <row r="9" spans="1:16" s="184" customFormat="1" ht="15" customHeight="1" x14ac:dyDescent="0.3">
      <c r="A9" s="190">
        <v>1</v>
      </c>
      <c r="B9" s="191" t="s">
        <v>211</v>
      </c>
      <c r="C9" s="192" t="s">
        <v>232</v>
      </c>
      <c r="D9" s="193">
        <v>499</v>
      </c>
      <c r="E9" s="194">
        <v>99.8</v>
      </c>
    </row>
    <row r="10" spans="1:16" ht="14.4" x14ac:dyDescent="0.3">
      <c r="A10" s="362">
        <v>2</v>
      </c>
      <c r="B10" s="363" t="s">
        <v>197</v>
      </c>
      <c r="C10" s="364" t="s">
        <v>233</v>
      </c>
      <c r="D10" s="365">
        <v>495</v>
      </c>
      <c r="E10" s="366">
        <v>99</v>
      </c>
    </row>
    <row r="11" spans="1:16" ht="14.4" x14ac:dyDescent="0.3">
      <c r="A11" s="362">
        <v>3</v>
      </c>
      <c r="B11" s="363" t="s">
        <v>215</v>
      </c>
      <c r="C11" s="364" t="s">
        <v>234</v>
      </c>
      <c r="D11" s="365">
        <v>494</v>
      </c>
      <c r="E11" s="366">
        <v>98.8</v>
      </c>
    </row>
    <row r="12" spans="1:16" ht="14.4" x14ac:dyDescent="0.3">
      <c r="A12" s="362">
        <v>4</v>
      </c>
      <c r="B12" s="363" t="s">
        <v>155</v>
      </c>
      <c r="C12" s="364" t="s">
        <v>235</v>
      </c>
      <c r="D12" s="365">
        <v>493</v>
      </c>
      <c r="E12" s="366">
        <v>98.6</v>
      </c>
    </row>
    <row r="13" spans="1:16" ht="14.4" x14ac:dyDescent="0.3">
      <c r="A13" s="362">
        <v>5</v>
      </c>
      <c r="B13" s="363" t="s">
        <v>211</v>
      </c>
      <c r="C13" s="364" t="s">
        <v>236</v>
      </c>
      <c r="D13" s="365">
        <v>492</v>
      </c>
      <c r="E13" s="366">
        <v>98.4</v>
      </c>
    </row>
    <row r="14" spans="1:16" ht="14.4" x14ac:dyDescent="0.3">
      <c r="A14" s="362">
        <v>5</v>
      </c>
      <c r="B14" s="363" t="s">
        <v>198</v>
      </c>
      <c r="C14" s="364" t="s">
        <v>237</v>
      </c>
      <c r="D14" s="365">
        <v>492</v>
      </c>
      <c r="E14" s="366">
        <v>98.4</v>
      </c>
    </row>
    <row r="15" spans="1:16" ht="14.4" x14ac:dyDescent="0.3">
      <c r="A15" s="362">
        <v>6</v>
      </c>
      <c r="B15" s="363" t="s">
        <v>177</v>
      </c>
      <c r="C15" s="364" t="s">
        <v>238</v>
      </c>
      <c r="D15" s="365">
        <v>491</v>
      </c>
      <c r="E15" s="366">
        <v>98.2</v>
      </c>
    </row>
    <row r="16" spans="1:16" ht="14.4" x14ac:dyDescent="0.3">
      <c r="A16" s="362">
        <v>6</v>
      </c>
      <c r="B16" s="363" t="s">
        <v>177</v>
      </c>
      <c r="C16" s="364" t="s">
        <v>239</v>
      </c>
      <c r="D16" s="365">
        <v>491</v>
      </c>
      <c r="E16" s="366">
        <v>98.2</v>
      </c>
    </row>
    <row r="17" spans="1:5" ht="14.4" x14ac:dyDescent="0.3">
      <c r="A17" s="362">
        <v>6</v>
      </c>
      <c r="B17" s="363" t="s">
        <v>155</v>
      </c>
      <c r="C17" s="364" t="s">
        <v>240</v>
      </c>
      <c r="D17" s="365">
        <v>491</v>
      </c>
      <c r="E17" s="366">
        <v>98.2</v>
      </c>
    </row>
    <row r="18" spans="1:5" ht="14.4" x14ac:dyDescent="0.3">
      <c r="A18" s="362">
        <v>7</v>
      </c>
      <c r="B18" s="363" t="s">
        <v>158</v>
      </c>
      <c r="C18" s="364" t="s">
        <v>241</v>
      </c>
      <c r="D18" s="365">
        <v>490</v>
      </c>
      <c r="E18" s="366">
        <v>98</v>
      </c>
    </row>
    <row r="19" spans="1:5" ht="14.4" x14ac:dyDescent="0.3">
      <c r="A19" s="362">
        <v>7</v>
      </c>
      <c r="B19" s="363" t="s">
        <v>159</v>
      </c>
      <c r="C19" s="364" t="s">
        <v>242</v>
      </c>
      <c r="D19" s="365">
        <v>490</v>
      </c>
      <c r="E19" s="366">
        <v>98</v>
      </c>
    </row>
    <row r="20" spans="1:5" ht="14.4" x14ac:dyDescent="0.3">
      <c r="A20" s="362">
        <v>8</v>
      </c>
      <c r="B20" s="363" t="s">
        <v>187</v>
      </c>
      <c r="C20" s="364" t="s">
        <v>243</v>
      </c>
      <c r="D20" s="365">
        <v>489</v>
      </c>
      <c r="E20" s="366">
        <v>97.8</v>
      </c>
    </row>
    <row r="21" spans="1:5" ht="14.4" x14ac:dyDescent="0.3">
      <c r="A21" s="362">
        <v>9</v>
      </c>
      <c r="B21" s="363" t="s">
        <v>177</v>
      </c>
      <c r="C21" s="364" t="s">
        <v>244</v>
      </c>
      <c r="D21" s="365">
        <v>488</v>
      </c>
      <c r="E21" s="366">
        <v>97.6</v>
      </c>
    </row>
    <row r="22" spans="1:5" ht="14.4" x14ac:dyDescent="0.3">
      <c r="A22" s="362">
        <v>9</v>
      </c>
      <c r="B22" s="363" t="s">
        <v>159</v>
      </c>
      <c r="C22" s="364" t="s">
        <v>245</v>
      </c>
      <c r="D22" s="365">
        <v>488</v>
      </c>
      <c r="E22" s="366">
        <v>97.6</v>
      </c>
    </row>
    <row r="23" spans="1:5" ht="14.4" x14ac:dyDescent="0.3">
      <c r="A23" s="362">
        <v>10</v>
      </c>
      <c r="B23" s="363" t="s">
        <v>200</v>
      </c>
      <c r="C23" s="364" t="s">
        <v>246</v>
      </c>
      <c r="D23" s="365">
        <v>487</v>
      </c>
      <c r="E23" s="366">
        <v>97.4</v>
      </c>
    </row>
    <row r="24" spans="1:5" ht="14.4" x14ac:dyDescent="0.3">
      <c r="A24" s="362">
        <v>10</v>
      </c>
      <c r="B24" s="363" t="s">
        <v>159</v>
      </c>
      <c r="C24" s="364" t="s">
        <v>247</v>
      </c>
      <c r="D24" s="365">
        <v>487</v>
      </c>
      <c r="E24" s="366">
        <v>97.4</v>
      </c>
    </row>
    <row r="25" spans="1:5" ht="14.4" x14ac:dyDescent="0.3">
      <c r="A25" s="362">
        <v>11</v>
      </c>
      <c r="B25" s="363" t="s">
        <v>177</v>
      </c>
      <c r="C25" s="364" t="s">
        <v>248</v>
      </c>
      <c r="D25" s="365">
        <v>486</v>
      </c>
      <c r="E25" s="366">
        <v>97.2</v>
      </c>
    </row>
    <row r="26" spans="1:5" ht="14.4" x14ac:dyDescent="0.3">
      <c r="A26" s="362">
        <v>11</v>
      </c>
      <c r="B26" s="363" t="s">
        <v>155</v>
      </c>
      <c r="C26" s="364" t="s">
        <v>249</v>
      </c>
      <c r="D26" s="365">
        <v>486</v>
      </c>
      <c r="E26" s="366">
        <v>97.2</v>
      </c>
    </row>
    <row r="27" spans="1:5" ht="14.4" x14ac:dyDescent="0.3">
      <c r="A27" s="362">
        <v>11</v>
      </c>
      <c r="B27" s="363" t="s">
        <v>181</v>
      </c>
      <c r="C27" s="364" t="s">
        <v>250</v>
      </c>
      <c r="D27" s="365">
        <v>486</v>
      </c>
      <c r="E27" s="366">
        <v>97.2</v>
      </c>
    </row>
    <row r="28" spans="1:5" ht="14.4" x14ac:dyDescent="0.3">
      <c r="A28" s="362">
        <v>11</v>
      </c>
      <c r="B28" s="363" t="s">
        <v>197</v>
      </c>
      <c r="C28" s="364" t="s">
        <v>251</v>
      </c>
      <c r="D28" s="365">
        <v>486</v>
      </c>
      <c r="E28" s="366">
        <v>97.2</v>
      </c>
    </row>
    <row r="29" spans="1:5" ht="14.4" x14ac:dyDescent="0.3">
      <c r="A29" s="362">
        <v>11</v>
      </c>
      <c r="B29" s="363" t="s">
        <v>175</v>
      </c>
      <c r="C29" s="364" t="s">
        <v>252</v>
      </c>
      <c r="D29" s="365">
        <v>486</v>
      </c>
      <c r="E29" s="366">
        <v>97.2</v>
      </c>
    </row>
    <row r="30" spans="1:5" ht="14.4" x14ac:dyDescent="0.3">
      <c r="A30" s="362">
        <v>12</v>
      </c>
      <c r="B30" s="363" t="s">
        <v>161</v>
      </c>
      <c r="C30" s="364" t="s">
        <v>253</v>
      </c>
      <c r="D30" s="365">
        <v>485</v>
      </c>
      <c r="E30" s="366">
        <v>97</v>
      </c>
    </row>
    <row r="31" spans="1:5" ht="14.4" x14ac:dyDescent="0.3">
      <c r="A31" s="362">
        <v>12</v>
      </c>
      <c r="B31" s="363" t="s">
        <v>200</v>
      </c>
      <c r="C31" s="364" t="s">
        <v>254</v>
      </c>
      <c r="D31" s="365">
        <v>485</v>
      </c>
      <c r="E31" s="366">
        <v>97</v>
      </c>
    </row>
    <row r="32" spans="1:5" ht="14.4" x14ac:dyDescent="0.3">
      <c r="A32" s="362">
        <v>12</v>
      </c>
      <c r="B32" s="363" t="s">
        <v>161</v>
      </c>
      <c r="C32" s="364" t="s">
        <v>255</v>
      </c>
      <c r="D32" s="365">
        <v>485</v>
      </c>
      <c r="E32" s="366">
        <v>97</v>
      </c>
    </row>
    <row r="33" spans="1:5" ht="14.4" x14ac:dyDescent="0.3">
      <c r="A33" s="362">
        <v>12</v>
      </c>
      <c r="B33" s="363" t="s">
        <v>155</v>
      </c>
      <c r="C33" s="364" t="s">
        <v>256</v>
      </c>
      <c r="D33" s="365">
        <v>485</v>
      </c>
      <c r="E33" s="366">
        <v>97</v>
      </c>
    </row>
    <row r="34" spans="1:5" ht="14.4" x14ac:dyDescent="0.3">
      <c r="A34" s="362">
        <v>12</v>
      </c>
      <c r="B34" s="363" t="s">
        <v>169</v>
      </c>
      <c r="C34" s="364" t="s">
        <v>257</v>
      </c>
      <c r="D34" s="365">
        <v>485</v>
      </c>
      <c r="E34" s="366">
        <v>97</v>
      </c>
    </row>
    <row r="35" spans="1:5" ht="14.4" x14ac:dyDescent="0.3">
      <c r="A35" s="362">
        <v>13</v>
      </c>
      <c r="B35" s="363" t="s">
        <v>207</v>
      </c>
      <c r="C35" s="364" t="s">
        <v>258</v>
      </c>
      <c r="D35" s="365">
        <v>484</v>
      </c>
      <c r="E35" s="366">
        <v>96.8</v>
      </c>
    </row>
    <row r="36" spans="1:5" ht="14.4" x14ac:dyDescent="0.3">
      <c r="A36" s="362">
        <v>13</v>
      </c>
      <c r="B36" s="363" t="s">
        <v>170</v>
      </c>
      <c r="C36" s="364" t="s">
        <v>259</v>
      </c>
      <c r="D36" s="365">
        <v>484</v>
      </c>
      <c r="E36" s="366">
        <v>96.8</v>
      </c>
    </row>
    <row r="37" spans="1:5" ht="14.4" x14ac:dyDescent="0.3">
      <c r="A37" s="362">
        <v>13</v>
      </c>
      <c r="B37" s="363" t="s">
        <v>183</v>
      </c>
      <c r="C37" s="364" t="s">
        <v>260</v>
      </c>
      <c r="D37" s="365">
        <v>484</v>
      </c>
      <c r="E37" s="366">
        <v>96.8</v>
      </c>
    </row>
    <row r="38" spans="1:5" ht="14.4" x14ac:dyDescent="0.3">
      <c r="A38" s="362">
        <v>13</v>
      </c>
      <c r="B38" s="363" t="s">
        <v>197</v>
      </c>
      <c r="C38" s="364" t="s">
        <v>261</v>
      </c>
      <c r="D38" s="365">
        <v>484</v>
      </c>
      <c r="E38" s="366">
        <v>96.8</v>
      </c>
    </row>
    <row r="39" spans="1:5" ht="14.4" x14ac:dyDescent="0.3">
      <c r="A39" s="362">
        <v>13</v>
      </c>
      <c r="B39" s="363" t="s">
        <v>197</v>
      </c>
      <c r="C39" s="364" t="s">
        <v>262</v>
      </c>
      <c r="D39" s="365">
        <v>484</v>
      </c>
      <c r="E39" s="366">
        <v>96.8</v>
      </c>
    </row>
    <row r="40" spans="1:5" ht="14.4" x14ac:dyDescent="0.3">
      <c r="A40" s="362">
        <v>14</v>
      </c>
      <c r="B40" s="363" t="s">
        <v>214</v>
      </c>
      <c r="C40" s="364" t="s">
        <v>263</v>
      </c>
      <c r="D40" s="365">
        <v>483</v>
      </c>
      <c r="E40" s="366">
        <v>96.6</v>
      </c>
    </row>
    <row r="41" spans="1:5" ht="14.4" x14ac:dyDescent="0.3">
      <c r="A41" s="362">
        <v>14</v>
      </c>
      <c r="B41" s="363" t="s">
        <v>155</v>
      </c>
      <c r="C41" s="364" t="s">
        <v>264</v>
      </c>
      <c r="D41" s="365">
        <v>483</v>
      </c>
      <c r="E41" s="366">
        <v>96.6</v>
      </c>
    </row>
    <row r="42" spans="1:5" ht="14.4" x14ac:dyDescent="0.3">
      <c r="A42" s="362">
        <v>14</v>
      </c>
      <c r="B42" s="363" t="s">
        <v>192</v>
      </c>
      <c r="C42" s="364" t="s">
        <v>265</v>
      </c>
      <c r="D42" s="365">
        <v>483</v>
      </c>
      <c r="E42" s="366">
        <v>96.6</v>
      </c>
    </row>
    <row r="43" spans="1:5" ht="14.4" x14ac:dyDescent="0.3">
      <c r="A43" s="362">
        <v>14</v>
      </c>
      <c r="B43" s="363" t="s">
        <v>155</v>
      </c>
      <c r="C43" s="364" t="s">
        <v>266</v>
      </c>
      <c r="D43" s="365">
        <v>483</v>
      </c>
      <c r="E43" s="366">
        <v>96.6</v>
      </c>
    </row>
    <row r="44" spans="1:5" ht="14.4" x14ac:dyDescent="0.3">
      <c r="A44" s="362">
        <v>14</v>
      </c>
      <c r="B44" s="363" t="s">
        <v>203</v>
      </c>
      <c r="C44" s="364" t="s">
        <v>267</v>
      </c>
      <c r="D44" s="365">
        <v>483</v>
      </c>
      <c r="E44" s="366">
        <v>96.6</v>
      </c>
    </row>
    <row r="45" spans="1:5" ht="14.4" x14ac:dyDescent="0.3">
      <c r="A45" s="362">
        <v>14</v>
      </c>
      <c r="B45" s="363" t="s">
        <v>161</v>
      </c>
      <c r="C45" s="364" t="s">
        <v>268</v>
      </c>
      <c r="D45" s="365">
        <v>483</v>
      </c>
      <c r="E45" s="366">
        <v>96.6</v>
      </c>
    </row>
    <row r="46" spans="1:5" ht="14.4" x14ac:dyDescent="0.3">
      <c r="A46" s="362">
        <v>14</v>
      </c>
      <c r="B46" s="363" t="s">
        <v>203</v>
      </c>
      <c r="C46" s="364" t="s">
        <v>269</v>
      </c>
      <c r="D46" s="365">
        <v>483</v>
      </c>
      <c r="E46" s="366">
        <v>96.6</v>
      </c>
    </row>
    <row r="47" spans="1:5" ht="14.4" x14ac:dyDescent="0.3">
      <c r="A47" s="362">
        <v>15</v>
      </c>
      <c r="B47" s="363" t="s">
        <v>215</v>
      </c>
      <c r="C47" s="364" t="s">
        <v>270</v>
      </c>
      <c r="D47" s="365">
        <v>482</v>
      </c>
      <c r="E47" s="366">
        <v>96.4</v>
      </c>
    </row>
    <row r="48" spans="1:5" ht="14.4" x14ac:dyDescent="0.3">
      <c r="A48" s="362">
        <v>15</v>
      </c>
      <c r="B48" s="363" t="s">
        <v>162</v>
      </c>
      <c r="C48" s="364" t="s">
        <v>271</v>
      </c>
      <c r="D48" s="365">
        <v>482</v>
      </c>
      <c r="E48" s="366">
        <v>96.4</v>
      </c>
    </row>
    <row r="49" spans="1:5" ht="14.4" x14ac:dyDescent="0.3">
      <c r="A49" s="362">
        <v>15</v>
      </c>
      <c r="B49" s="363" t="s">
        <v>194</v>
      </c>
      <c r="C49" s="364" t="s">
        <v>272</v>
      </c>
      <c r="D49" s="365">
        <v>482</v>
      </c>
      <c r="E49" s="366">
        <v>96.4</v>
      </c>
    </row>
    <row r="50" spans="1:5" ht="14.4" x14ac:dyDescent="0.3">
      <c r="A50" s="362">
        <v>15</v>
      </c>
      <c r="B50" s="363" t="s">
        <v>177</v>
      </c>
      <c r="C50" s="364" t="s">
        <v>273</v>
      </c>
      <c r="D50" s="365">
        <v>482</v>
      </c>
      <c r="E50" s="366">
        <v>96.4</v>
      </c>
    </row>
    <row r="51" spans="1:5" ht="14.4" x14ac:dyDescent="0.3">
      <c r="A51" s="362">
        <v>15</v>
      </c>
      <c r="B51" s="363" t="s">
        <v>155</v>
      </c>
      <c r="C51" s="364" t="s">
        <v>274</v>
      </c>
      <c r="D51" s="365">
        <v>482</v>
      </c>
      <c r="E51" s="366">
        <v>96.4</v>
      </c>
    </row>
    <row r="52" spans="1:5" ht="14.4" x14ac:dyDescent="0.3">
      <c r="A52" s="362">
        <v>16</v>
      </c>
      <c r="B52" s="363" t="s">
        <v>183</v>
      </c>
      <c r="C52" s="364" t="s">
        <v>275</v>
      </c>
      <c r="D52" s="365">
        <v>481</v>
      </c>
      <c r="E52" s="366">
        <v>96.2</v>
      </c>
    </row>
    <row r="53" spans="1:5" ht="14.4" x14ac:dyDescent="0.3">
      <c r="A53" s="362">
        <v>16</v>
      </c>
      <c r="B53" s="363" t="s">
        <v>203</v>
      </c>
      <c r="C53" s="364" t="s">
        <v>276</v>
      </c>
      <c r="D53" s="365">
        <v>481</v>
      </c>
      <c r="E53" s="366">
        <v>96.2</v>
      </c>
    </row>
    <row r="54" spans="1:5" ht="14.4" x14ac:dyDescent="0.3">
      <c r="A54" s="362">
        <v>16</v>
      </c>
      <c r="B54" s="363" t="s">
        <v>163</v>
      </c>
      <c r="C54" s="364" t="s">
        <v>277</v>
      </c>
      <c r="D54" s="365">
        <v>481</v>
      </c>
      <c r="E54" s="366">
        <v>96.2</v>
      </c>
    </row>
    <row r="55" spans="1:5" ht="14.4" x14ac:dyDescent="0.3">
      <c r="A55" s="362">
        <v>16</v>
      </c>
      <c r="B55" s="363" t="s">
        <v>216</v>
      </c>
      <c r="C55" s="364" t="s">
        <v>278</v>
      </c>
      <c r="D55" s="365">
        <v>481</v>
      </c>
      <c r="E55" s="366">
        <v>96.2</v>
      </c>
    </row>
    <row r="56" spans="1:5" ht="14.4" x14ac:dyDescent="0.3">
      <c r="A56" s="362">
        <v>16</v>
      </c>
      <c r="B56" s="363" t="s">
        <v>200</v>
      </c>
      <c r="C56" s="364" t="s">
        <v>279</v>
      </c>
      <c r="D56" s="365">
        <v>481</v>
      </c>
      <c r="E56" s="366">
        <v>96.2</v>
      </c>
    </row>
    <row r="57" spans="1:5" ht="14.4" x14ac:dyDescent="0.3">
      <c r="A57" s="362">
        <v>17</v>
      </c>
      <c r="B57" s="363" t="s">
        <v>192</v>
      </c>
      <c r="C57" s="364" t="s">
        <v>280</v>
      </c>
      <c r="D57" s="365">
        <v>480</v>
      </c>
      <c r="E57" s="366">
        <v>96</v>
      </c>
    </row>
    <row r="58" spans="1:5" ht="14.4" x14ac:dyDescent="0.3">
      <c r="A58" s="362">
        <v>17</v>
      </c>
      <c r="B58" s="363" t="s">
        <v>198</v>
      </c>
      <c r="C58" s="364" t="s">
        <v>281</v>
      </c>
      <c r="D58" s="365">
        <v>480</v>
      </c>
      <c r="E58" s="366">
        <v>96</v>
      </c>
    </row>
    <row r="59" spans="1:5" ht="14.4" x14ac:dyDescent="0.3">
      <c r="A59" s="362">
        <v>17</v>
      </c>
      <c r="B59" s="363" t="s">
        <v>174</v>
      </c>
      <c r="C59" s="364" t="s">
        <v>282</v>
      </c>
      <c r="D59" s="365">
        <v>480</v>
      </c>
      <c r="E59" s="366">
        <v>96</v>
      </c>
    </row>
    <row r="60" spans="1:5" ht="14.4" x14ac:dyDescent="0.3">
      <c r="A60" s="362">
        <v>17</v>
      </c>
      <c r="B60" s="363" t="s">
        <v>192</v>
      </c>
      <c r="C60" s="364" t="s">
        <v>283</v>
      </c>
      <c r="D60" s="365">
        <v>480</v>
      </c>
      <c r="E60" s="366">
        <v>96</v>
      </c>
    </row>
    <row r="61" spans="1:5" ht="14.4" x14ac:dyDescent="0.3">
      <c r="A61" s="362">
        <v>18</v>
      </c>
      <c r="B61" s="363" t="s">
        <v>155</v>
      </c>
      <c r="C61" s="364" t="s">
        <v>284</v>
      </c>
      <c r="D61" s="365">
        <v>479</v>
      </c>
      <c r="E61" s="366">
        <v>95.8</v>
      </c>
    </row>
    <row r="62" spans="1:5" ht="14.4" x14ac:dyDescent="0.3">
      <c r="A62" s="362">
        <v>18</v>
      </c>
      <c r="B62" s="363" t="s">
        <v>191</v>
      </c>
      <c r="C62" s="364" t="s">
        <v>285</v>
      </c>
      <c r="D62" s="365">
        <v>479</v>
      </c>
      <c r="E62" s="366">
        <v>95.8</v>
      </c>
    </row>
    <row r="63" spans="1:5" ht="14.4" x14ac:dyDescent="0.3">
      <c r="A63" s="362">
        <v>18</v>
      </c>
      <c r="B63" s="363" t="s">
        <v>203</v>
      </c>
      <c r="C63" s="364" t="s">
        <v>286</v>
      </c>
      <c r="D63" s="365">
        <v>479</v>
      </c>
      <c r="E63" s="366">
        <v>95.8</v>
      </c>
    </row>
    <row r="64" spans="1:5" ht="14.4" x14ac:dyDescent="0.3">
      <c r="A64" s="362">
        <v>18</v>
      </c>
      <c r="B64" s="363" t="s">
        <v>181</v>
      </c>
      <c r="C64" s="364" t="s">
        <v>287</v>
      </c>
      <c r="D64" s="365">
        <v>479</v>
      </c>
      <c r="E64" s="366">
        <v>95.8</v>
      </c>
    </row>
    <row r="65" spans="1:5" ht="14.4" x14ac:dyDescent="0.3">
      <c r="A65" s="362">
        <v>18</v>
      </c>
      <c r="B65" s="363" t="s">
        <v>174</v>
      </c>
      <c r="C65" s="364" t="s">
        <v>288</v>
      </c>
      <c r="D65" s="365">
        <v>479</v>
      </c>
      <c r="E65" s="366">
        <v>95.8</v>
      </c>
    </row>
    <row r="66" spans="1:5" ht="14.4" x14ac:dyDescent="0.3">
      <c r="A66" s="362">
        <v>18</v>
      </c>
      <c r="B66" s="363" t="s">
        <v>177</v>
      </c>
      <c r="C66" s="364" t="s">
        <v>289</v>
      </c>
      <c r="D66" s="365">
        <v>479</v>
      </c>
      <c r="E66" s="366">
        <v>95.8</v>
      </c>
    </row>
    <row r="67" spans="1:5" ht="14.4" x14ac:dyDescent="0.3">
      <c r="A67" s="362">
        <v>18</v>
      </c>
      <c r="B67" s="363" t="s">
        <v>208</v>
      </c>
      <c r="C67" s="364" t="s">
        <v>290</v>
      </c>
      <c r="D67" s="365">
        <v>479</v>
      </c>
      <c r="E67" s="366">
        <v>95.8</v>
      </c>
    </row>
    <row r="68" spans="1:5" ht="14.4" x14ac:dyDescent="0.3">
      <c r="A68" s="362">
        <v>18</v>
      </c>
      <c r="B68" s="363" t="s">
        <v>198</v>
      </c>
      <c r="C68" s="364" t="s">
        <v>291</v>
      </c>
      <c r="D68" s="365">
        <v>479</v>
      </c>
      <c r="E68" s="366">
        <v>95.8</v>
      </c>
    </row>
    <row r="69" spans="1:5" ht="14.4" x14ac:dyDescent="0.3">
      <c r="A69" s="362">
        <v>18</v>
      </c>
      <c r="B69" s="363" t="s">
        <v>170</v>
      </c>
      <c r="C69" s="364" t="s">
        <v>292</v>
      </c>
      <c r="D69" s="365">
        <v>479</v>
      </c>
      <c r="E69" s="366">
        <v>95.8</v>
      </c>
    </row>
    <row r="70" spans="1:5" ht="14.4" x14ac:dyDescent="0.3">
      <c r="A70" s="362">
        <v>18</v>
      </c>
      <c r="B70" s="363" t="s">
        <v>170</v>
      </c>
      <c r="C70" s="364" t="s">
        <v>293</v>
      </c>
      <c r="D70" s="365">
        <v>479</v>
      </c>
      <c r="E70" s="366">
        <v>95.8</v>
      </c>
    </row>
    <row r="71" spans="1:5" ht="14.4" x14ac:dyDescent="0.3">
      <c r="A71" s="362">
        <v>18</v>
      </c>
      <c r="B71" s="363" t="s">
        <v>193</v>
      </c>
      <c r="C71" s="364" t="s">
        <v>294</v>
      </c>
      <c r="D71" s="365">
        <v>479</v>
      </c>
      <c r="E71" s="366">
        <v>95.8</v>
      </c>
    </row>
    <row r="72" spans="1:5" ht="14.4" x14ac:dyDescent="0.3">
      <c r="A72" s="362">
        <v>18</v>
      </c>
      <c r="B72" s="363" t="s">
        <v>178</v>
      </c>
      <c r="C72" s="364" t="s">
        <v>295</v>
      </c>
      <c r="D72" s="365">
        <v>479</v>
      </c>
      <c r="E72" s="366">
        <v>95.8</v>
      </c>
    </row>
    <row r="73" spans="1:5" ht="14.4" x14ac:dyDescent="0.3">
      <c r="A73" s="362">
        <v>19</v>
      </c>
      <c r="B73" s="363" t="s">
        <v>203</v>
      </c>
      <c r="C73" s="364" t="s">
        <v>296</v>
      </c>
      <c r="D73" s="365">
        <v>478</v>
      </c>
      <c r="E73" s="366">
        <v>95.6</v>
      </c>
    </row>
    <row r="74" spans="1:5" ht="14.4" x14ac:dyDescent="0.3">
      <c r="A74" s="362">
        <v>19</v>
      </c>
      <c r="B74" s="363" t="s">
        <v>188</v>
      </c>
      <c r="C74" s="364" t="s">
        <v>297</v>
      </c>
      <c r="D74" s="365">
        <v>478</v>
      </c>
      <c r="E74" s="366">
        <v>95.6</v>
      </c>
    </row>
    <row r="75" spans="1:5" ht="14.4" x14ac:dyDescent="0.3">
      <c r="A75" s="362">
        <v>19</v>
      </c>
      <c r="B75" s="363" t="s">
        <v>189</v>
      </c>
      <c r="C75" s="364" t="s">
        <v>298</v>
      </c>
      <c r="D75" s="365">
        <v>478</v>
      </c>
      <c r="E75" s="366">
        <v>95.6</v>
      </c>
    </row>
    <row r="76" spans="1:5" ht="14.4" x14ac:dyDescent="0.3">
      <c r="A76" s="362">
        <v>19</v>
      </c>
      <c r="B76" s="363" t="s">
        <v>199</v>
      </c>
      <c r="C76" s="364" t="s">
        <v>299</v>
      </c>
      <c r="D76" s="365">
        <v>478</v>
      </c>
      <c r="E76" s="366">
        <v>95.6</v>
      </c>
    </row>
    <row r="77" spans="1:5" ht="14.4" x14ac:dyDescent="0.3">
      <c r="A77" s="362">
        <v>19</v>
      </c>
      <c r="B77" s="363" t="s">
        <v>155</v>
      </c>
      <c r="C77" s="364" t="s">
        <v>300</v>
      </c>
      <c r="D77" s="365">
        <v>478</v>
      </c>
      <c r="E77" s="366">
        <v>95.6</v>
      </c>
    </row>
    <row r="78" spans="1:5" ht="14.4" x14ac:dyDescent="0.3">
      <c r="A78" s="362">
        <v>19</v>
      </c>
      <c r="B78" s="363" t="s">
        <v>196</v>
      </c>
      <c r="C78" s="364" t="s">
        <v>301</v>
      </c>
      <c r="D78" s="365">
        <v>478</v>
      </c>
      <c r="E78" s="366">
        <v>95.6</v>
      </c>
    </row>
    <row r="79" spans="1:5" ht="14.4" x14ac:dyDescent="0.3">
      <c r="A79" s="362">
        <v>19</v>
      </c>
      <c r="B79" s="363" t="s">
        <v>193</v>
      </c>
      <c r="C79" s="364" t="s">
        <v>302</v>
      </c>
      <c r="D79" s="365">
        <v>478</v>
      </c>
      <c r="E79" s="366">
        <v>95.6</v>
      </c>
    </row>
    <row r="80" spans="1:5" ht="14.4" x14ac:dyDescent="0.3">
      <c r="A80" s="362">
        <v>19</v>
      </c>
      <c r="B80" s="363" t="s">
        <v>209</v>
      </c>
      <c r="C80" s="364" t="s">
        <v>303</v>
      </c>
      <c r="D80" s="365">
        <v>478</v>
      </c>
      <c r="E80" s="366">
        <v>95.6</v>
      </c>
    </row>
    <row r="81" spans="1:5" ht="14.4" x14ac:dyDescent="0.3">
      <c r="A81" s="362">
        <v>19</v>
      </c>
      <c r="B81" s="363" t="s">
        <v>188</v>
      </c>
      <c r="C81" s="364" t="s">
        <v>304</v>
      </c>
      <c r="D81" s="365">
        <v>478</v>
      </c>
      <c r="E81" s="366">
        <v>95.6</v>
      </c>
    </row>
    <row r="82" spans="1:5" ht="14.4" x14ac:dyDescent="0.3">
      <c r="A82" s="362">
        <v>19</v>
      </c>
      <c r="B82" s="363" t="s">
        <v>161</v>
      </c>
      <c r="C82" s="364" t="s">
        <v>305</v>
      </c>
      <c r="D82" s="365">
        <v>478</v>
      </c>
      <c r="E82" s="366">
        <v>95.6</v>
      </c>
    </row>
    <row r="83" spans="1:5" ht="14.4" x14ac:dyDescent="0.3">
      <c r="A83" s="362">
        <v>19</v>
      </c>
      <c r="B83" s="363" t="s">
        <v>153</v>
      </c>
      <c r="C83" s="364" t="s">
        <v>306</v>
      </c>
      <c r="D83" s="365">
        <v>478</v>
      </c>
      <c r="E83" s="366">
        <v>95.6</v>
      </c>
    </row>
    <row r="84" spans="1:5" ht="14.4" x14ac:dyDescent="0.3">
      <c r="A84" s="362">
        <v>19</v>
      </c>
      <c r="B84" s="363" t="s">
        <v>161</v>
      </c>
      <c r="C84" s="364" t="s">
        <v>307</v>
      </c>
      <c r="D84" s="365">
        <v>478</v>
      </c>
      <c r="E84" s="366">
        <v>95.6</v>
      </c>
    </row>
    <row r="85" spans="1:5" ht="14.4" x14ac:dyDescent="0.3">
      <c r="A85" s="362">
        <v>20</v>
      </c>
      <c r="B85" s="363" t="s">
        <v>155</v>
      </c>
      <c r="C85" s="364" t="s">
        <v>308</v>
      </c>
      <c r="D85" s="365">
        <v>477</v>
      </c>
      <c r="E85" s="366">
        <v>95.4</v>
      </c>
    </row>
    <row r="86" spans="1:5" ht="28.8" x14ac:dyDescent="0.3">
      <c r="A86" s="362">
        <v>20</v>
      </c>
      <c r="B86" s="363" t="s">
        <v>192</v>
      </c>
      <c r="C86" s="364" t="s">
        <v>309</v>
      </c>
      <c r="D86" s="365">
        <v>477</v>
      </c>
      <c r="E86" s="366">
        <v>95.4</v>
      </c>
    </row>
    <row r="87" spans="1:5" ht="14.4" x14ac:dyDescent="0.3">
      <c r="A87" s="362">
        <v>20</v>
      </c>
      <c r="B87" s="363" t="s">
        <v>209</v>
      </c>
      <c r="C87" s="364" t="s">
        <v>310</v>
      </c>
      <c r="D87" s="365">
        <v>477</v>
      </c>
      <c r="E87" s="366">
        <v>95.4</v>
      </c>
    </row>
    <row r="88" spans="1:5" ht="14.4" x14ac:dyDescent="0.3">
      <c r="A88" s="362">
        <v>20</v>
      </c>
      <c r="B88" s="363" t="s">
        <v>192</v>
      </c>
      <c r="C88" s="364" t="s">
        <v>311</v>
      </c>
      <c r="D88" s="365">
        <v>477</v>
      </c>
      <c r="E88" s="366">
        <v>95.4</v>
      </c>
    </row>
    <row r="89" spans="1:5" ht="14.4" x14ac:dyDescent="0.3">
      <c r="A89" s="362">
        <v>20</v>
      </c>
      <c r="B89" s="363" t="s">
        <v>184</v>
      </c>
      <c r="C89" s="364" t="s">
        <v>312</v>
      </c>
      <c r="D89" s="365">
        <v>477</v>
      </c>
      <c r="E89" s="366">
        <v>95.4</v>
      </c>
    </row>
    <row r="90" spans="1:5" ht="14.4" x14ac:dyDescent="0.3">
      <c r="A90" s="362">
        <v>20</v>
      </c>
      <c r="B90" s="363" t="s">
        <v>192</v>
      </c>
      <c r="C90" s="364" t="s">
        <v>313</v>
      </c>
      <c r="D90" s="365">
        <v>477</v>
      </c>
      <c r="E90" s="366">
        <v>95.4</v>
      </c>
    </row>
    <row r="91" spans="1:5" ht="14.4" x14ac:dyDescent="0.3">
      <c r="A91" s="362">
        <v>20</v>
      </c>
      <c r="B91" s="363" t="s">
        <v>192</v>
      </c>
      <c r="C91" s="364" t="s">
        <v>314</v>
      </c>
      <c r="D91" s="365">
        <v>477</v>
      </c>
      <c r="E91" s="366">
        <v>95.4</v>
      </c>
    </row>
    <row r="92" spans="1:5" ht="14.4" x14ac:dyDescent="0.3">
      <c r="A92" s="362">
        <v>20</v>
      </c>
      <c r="B92" s="363" t="s">
        <v>213</v>
      </c>
      <c r="C92" s="364" t="s">
        <v>315</v>
      </c>
      <c r="D92" s="365">
        <v>477</v>
      </c>
      <c r="E92" s="366">
        <v>95.4</v>
      </c>
    </row>
    <row r="93" spans="1:5" ht="14.4" x14ac:dyDescent="0.3">
      <c r="A93" s="362">
        <v>20</v>
      </c>
      <c r="B93" s="363" t="s">
        <v>181</v>
      </c>
      <c r="C93" s="364" t="s">
        <v>316</v>
      </c>
      <c r="D93" s="365">
        <v>477</v>
      </c>
      <c r="E93" s="366">
        <v>95.4</v>
      </c>
    </row>
    <row r="94" spans="1:5" ht="14.4" x14ac:dyDescent="0.3">
      <c r="A94" s="362">
        <v>20</v>
      </c>
      <c r="B94" s="363" t="s">
        <v>151</v>
      </c>
      <c r="C94" s="364" t="s">
        <v>317</v>
      </c>
      <c r="D94" s="365">
        <v>477</v>
      </c>
      <c r="E94" s="366">
        <v>95.4</v>
      </c>
    </row>
    <row r="95" spans="1:5" ht="14.4" x14ac:dyDescent="0.3">
      <c r="A95" s="362">
        <v>20</v>
      </c>
      <c r="B95" s="363" t="s">
        <v>203</v>
      </c>
      <c r="C95" s="364" t="s">
        <v>318</v>
      </c>
      <c r="D95" s="365">
        <v>477</v>
      </c>
      <c r="E95" s="366">
        <v>95.4</v>
      </c>
    </row>
    <row r="96" spans="1:5" ht="14.4" x14ac:dyDescent="0.3">
      <c r="A96" s="362">
        <v>20</v>
      </c>
      <c r="B96" s="363" t="s">
        <v>198</v>
      </c>
      <c r="C96" s="364" t="s">
        <v>319</v>
      </c>
      <c r="D96" s="365">
        <v>477</v>
      </c>
      <c r="E96" s="366">
        <v>95.4</v>
      </c>
    </row>
    <row r="97" spans="1:5" ht="14.4" x14ac:dyDescent="0.3">
      <c r="A97" s="362">
        <v>21</v>
      </c>
      <c r="B97" s="363" t="s">
        <v>203</v>
      </c>
      <c r="C97" s="364" t="s">
        <v>320</v>
      </c>
      <c r="D97" s="365">
        <v>476</v>
      </c>
      <c r="E97" s="366">
        <v>95.2</v>
      </c>
    </row>
    <row r="98" spans="1:5" ht="14.4" x14ac:dyDescent="0.3">
      <c r="A98" s="362">
        <v>21</v>
      </c>
      <c r="B98" s="363" t="s">
        <v>177</v>
      </c>
      <c r="C98" s="364" t="s">
        <v>321</v>
      </c>
      <c r="D98" s="365">
        <v>476</v>
      </c>
      <c r="E98" s="366">
        <v>95.2</v>
      </c>
    </row>
    <row r="99" spans="1:5" ht="14.4" x14ac:dyDescent="0.3">
      <c r="A99" s="362">
        <v>21</v>
      </c>
      <c r="B99" s="363" t="s">
        <v>188</v>
      </c>
      <c r="C99" s="364" t="s">
        <v>322</v>
      </c>
      <c r="D99" s="365">
        <v>476</v>
      </c>
      <c r="E99" s="366">
        <v>95.2</v>
      </c>
    </row>
    <row r="100" spans="1:5" ht="14.4" x14ac:dyDescent="0.3">
      <c r="A100" s="362">
        <v>21</v>
      </c>
      <c r="B100" s="363" t="s">
        <v>155</v>
      </c>
      <c r="C100" s="364" t="s">
        <v>323</v>
      </c>
      <c r="D100" s="365">
        <v>476</v>
      </c>
      <c r="E100" s="366">
        <v>95.2</v>
      </c>
    </row>
    <row r="101" spans="1:5" ht="14.4" x14ac:dyDescent="0.3">
      <c r="A101" s="362">
        <v>21</v>
      </c>
      <c r="B101" s="363" t="s">
        <v>170</v>
      </c>
      <c r="C101" s="364" t="s">
        <v>324</v>
      </c>
      <c r="D101" s="365">
        <v>476</v>
      </c>
      <c r="E101" s="366">
        <v>95.2</v>
      </c>
    </row>
    <row r="102" spans="1:5" ht="14.4" x14ac:dyDescent="0.3">
      <c r="A102" s="362">
        <v>21</v>
      </c>
      <c r="B102" s="363" t="s">
        <v>191</v>
      </c>
      <c r="C102" s="364" t="s">
        <v>325</v>
      </c>
      <c r="D102" s="365">
        <v>476</v>
      </c>
      <c r="E102" s="366">
        <v>95.2</v>
      </c>
    </row>
    <row r="103" spans="1:5" ht="14.4" x14ac:dyDescent="0.3">
      <c r="A103" s="362">
        <v>21</v>
      </c>
      <c r="B103" s="363" t="s">
        <v>192</v>
      </c>
      <c r="C103" s="364" t="s">
        <v>326</v>
      </c>
      <c r="D103" s="365">
        <v>476</v>
      </c>
      <c r="E103" s="366">
        <v>95.2</v>
      </c>
    </row>
    <row r="104" spans="1:5" ht="14.4" x14ac:dyDescent="0.3">
      <c r="A104" s="362">
        <v>21</v>
      </c>
      <c r="B104" s="363" t="s">
        <v>184</v>
      </c>
      <c r="C104" s="364" t="s">
        <v>327</v>
      </c>
      <c r="D104" s="365">
        <v>476</v>
      </c>
      <c r="E104" s="366">
        <v>95.2</v>
      </c>
    </row>
    <row r="105" spans="1:5" ht="14.4" x14ac:dyDescent="0.3">
      <c r="A105" s="362">
        <v>21</v>
      </c>
      <c r="B105" s="363" t="s">
        <v>198</v>
      </c>
      <c r="C105" s="364" t="s">
        <v>328</v>
      </c>
      <c r="D105" s="365">
        <v>476</v>
      </c>
      <c r="E105" s="366">
        <v>95.2</v>
      </c>
    </row>
    <row r="106" spans="1:5" ht="14.4" x14ac:dyDescent="0.3">
      <c r="A106" s="362">
        <v>22</v>
      </c>
      <c r="B106" s="363" t="s">
        <v>213</v>
      </c>
      <c r="C106" s="364" t="s">
        <v>329</v>
      </c>
      <c r="D106" s="365">
        <v>475</v>
      </c>
      <c r="E106" s="366">
        <v>95</v>
      </c>
    </row>
    <row r="107" spans="1:5" ht="14.4" x14ac:dyDescent="0.3">
      <c r="A107" s="362">
        <v>22</v>
      </c>
      <c r="B107" s="363" t="s">
        <v>192</v>
      </c>
      <c r="C107" s="364" t="s">
        <v>330</v>
      </c>
      <c r="D107" s="365">
        <v>475</v>
      </c>
      <c r="E107" s="366">
        <v>95</v>
      </c>
    </row>
    <row r="108" spans="1:5" ht="14.4" x14ac:dyDescent="0.3">
      <c r="A108" s="362">
        <v>22</v>
      </c>
      <c r="B108" s="363" t="s">
        <v>159</v>
      </c>
      <c r="C108" s="364" t="s">
        <v>331</v>
      </c>
      <c r="D108" s="365">
        <v>475</v>
      </c>
      <c r="E108" s="366">
        <v>95</v>
      </c>
    </row>
    <row r="109" spans="1:5" ht="14.4" x14ac:dyDescent="0.3">
      <c r="A109" s="362">
        <v>22</v>
      </c>
      <c r="B109" s="363" t="s">
        <v>170</v>
      </c>
      <c r="C109" s="364" t="s">
        <v>332</v>
      </c>
      <c r="D109" s="365">
        <v>475</v>
      </c>
      <c r="E109" s="366">
        <v>95</v>
      </c>
    </row>
    <row r="110" spans="1:5" ht="28.8" x14ac:dyDescent="0.3">
      <c r="A110" s="362">
        <v>22</v>
      </c>
      <c r="B110" s="363" t="s">
        <v>192</v>
      </c>
      <c r="C110" s="364" t="s">
        <v>333</v>
      </c>
      <c r="D110" s="365">
        <v>475</v>
      </c>
      <c r="E110" s="366">
        <v>95</v>
      </c>
    </row>
    <row r="111" spans="1:5" ht="14.4" x14ac:dyDescent="0.3">
      <c r="A111" s="362">
        <v>22</v>
      </c>
      <c r="B111" s="363" t="s">
        <v>192</v>
      </c>
      <c r="C111" s="364" t="s">
        <v>334</v>
      </c>
      <c r="D111" s="365">
        <v>475</v>
      </c>
      <c r="E111" s="366">
        <v>95</v>
      </c>
    </row>
    <row r="112" spans="1:5" ht="14.4" x14ac:dyDescent="0.3">
      <c r="A112" s="362">
        <v>22</v>
      </c>
      <c r="B112" s="363" t="s">
        <v>198</v>
      </c>
      <c r="C112" s="364" t="s">
        <v>335</v>
      </c>
      <c r="D112" s="365">
        <v>475</v>
      </c>
      <c r="E112" s="366">
        <v>95</v>
      </c>
    </row>
    <row r="113" spans="1:5" ht="14.4" x14ac:dyDescent="0.3">
      <c r="A113" s="362">
        <v>22</v>
      </c>
      <c r="B113" s="363" t="s">
        <v>210</v>
      </c>
      <c r="C113" s="364" t="s">
        <v>336</v>
      </c>
      <c r="D113" s="365">
        <v>475</v>
      </c>
      <c r="E113" s="366">
        <v>95</v>
      </c>
    </row>
    <row r="114" spans="1:5" ht="14.4" x14ac:dyDescent="0.3">
      <c r="A114" s="362">
        <v>22</v>
      </c>
      <c r="B114" s="363" t="s">
        <v>211</v>
      </c>
      <c r="C114" s="364" t="s">
        <v>337</v>
      </c>
      <c r="D114" s="365">
        <v>475</v>
      </c>
      <c r="E114" s="366">
        <v>95</v>
      </c>
    </row>
    <row r="115" spans="1:5" ht="14.4" x14ac:dyDescent="0.3">
      <c r="A115" s="362">
        <v>22</v>
      </c>
      <c r="B115" s="363" t="s">
        <v>159</v>
      </c>
      <c r="C115" s="364" t="s">
        <v>338</v>
      </c>
      <c r="D115" s="365">
        <v>475</v>
      </c>
      <c r="E115" s="366">
        <v>95</v>
      </c>
    </row>
    <row r="116" spans="1:5" ht="14.4" x14ac:dyDescent="0.3">
      <c r="A116" s="362">
        <v>22</v>
      </c>
      <c r="B116" s="363" t="s">
        <v>192</v>
      </c>
      <c r="C116" s="364" t="s">
        <v>339</v>
      </c>
      <c r="D116" s="365">
        <v>475</v>
      </c>
      <c r="E116" s="366">
        <v>95</v>
      </c>
    </row>
    <row r="117" spans="1:5" ht="14.4" x14ac:dyDescent="0.3">
      <c r="A117" s="362">
        <v>23</v>
      </c>
      <c r="B117" s="363" t="s">
        <v>199</v>
      </c>
      <c r="C117" s="364" t="s">
        <v>340</v>
      </c>
      <c r="D117" s="365">
        <v>474</v>
      </c>
      <c r="E117" s="366">
        <v>94.8</v>
      </c>
    </row>
    <row r="118" spans="1:5" ht="14.4" x14ac:dyDescent="0.3">
      <c r="A118" s="362">
        <v>23</v>
      </c>
      <c r="B118" s="363" t="s">
        <v>162</v>
      </c>
      <c r="C118" s="364" t="s">
        <v>341</v>
      </c>
      <c r="D118" s="365">
        <v>474</v>
      </c>
      <c r="E118" s="366">
        <v>94.8</v>
      </c>
    </row>
    <row r="119" spans="1:5" ht="14.4" x14ac:dyDescent="0.3">
      <c r="A119" s="362">
        <v>23</v>
      </c>
      <c r="B119" s="363" t="s">
        <v>192</v>
      </c>
      <c r="C119" s="364" t="s">
        <v>342</v>
      </c>
      <c r="D119" s="365">
        <v>474</v>
      </c>
      <c r="E119" s="366">
        <v>94.8</v>
      </c>
    </row>
    <row r="120" spans="1:5" ht="14.4" x14ac:dyDescent="0.3">
      <c r="A120" s="362">
        <v>23</v>
      </c>
      <c r="B120" s="363" t="s">
        <v>200</v>
      </c>
      <c r="C120" s="364" t="s">
        <v>343</v>
      </c>
      <c r="D120" s="365">
        <v>474</v>
      </c>
      <c r="E120" s="366">
        <v>94.8</v>
      </c>
    </row>
    <row r="121" spans="1:5" ht="14.4" x14ac:dyDescent="0.3">
      <c r="A121" s="362">
        <v>23</v>
      </c>
      <c r="B121" s="363" t="s">
        <v>169</v>
      </c>
      <c r="C121" s="364" t="s">
        <v>344</v>
      </c>
      <c r="D121" s="365">
        <v>474</v>
      </c>
      <c r="E121" s="366">
        <v>94.8</v>
      </c>
    </row>
    <row r="122" spans="1:5" ht="14.4" x14ac:dyDescent="0.3">
      <c r="A122" s="362">
        <v>23</v>
      </c>
      <c r="B122" s="363" t="s">
        <v>187</v>
      </c>
      <c r="C122" s="364" t="s">
        <v>345</v>
      </c>
      <c r="D122" s="365">
        <v>474</v>
      </c>
      <c r="E122" s="366">
        <v>94.8</v>
      </c>
    </row>
    <row r="123" spans="1:5" ht="14.4" x14ac:dyDescent="0.3">
      <c r="A123" s="362">
        <v>23</v>
      </c>
      <c r="B123" s="363" t="s">
        <v>208</v>
      </c>
      <c r="C123" s="364" t="s">
        <v>346</v>
      </c>
      <c r="D123" s="365">
        <v>474</v>
      </c>
      <c r="E123" s="366">
        <v>94.8</v>
      </c>
    </row>
    <row r="124" spans="1:5" ht="14.4" x14ac:dyDescent="0.3">
      <c r="A124" s="362">
        <v>23</v>
      </c>
      <c r="B124" s="363" t="s">
        <v>195</v>
      </c>
      <c r="C124" s="364" t="s">
        <v>347</v>
      </c>
      <c r="D124" s="365">
        <v>474</v>
      </c>
      <c r="E124" s="366">
        <v>94.8</v>
      </c>
    </row>
    <row r="125" spans="1:5" ht="14.4" x14ac:dyDescent="0.3">
      <c r="A125" s="362">
        <v>23</v>
      </c>
      <c r="B125" s="363" t="s">
        <v>200</v>
      </c>
      <c r="C125" s="364" t="s">
        <v>348</v>
      </c>
      <c r="D125" s="365">
        <v>474</v>
      </c>
      <c r="E125" s="366">
        <v>94.8</v>
      </c>
    </row>
    <row r="126" spans="1:5" ht="14.4" x14ac:dyDescent="0.3">
      <c r="A126" s="362">
        <v>23</v>
      </c>
      <c r="B126" s="363" t="s">
        <v>214</v>
      </c>
      <c r="C126" s="364" t="s">
        <v>349</v>
      </c>
      <c r="D126" s="365">
        <v>474</v>
      </c>
      <c r="E126" s="366">
        <v>94.8</v>
      </c>
    </row>
    <row r="127" spans="1:5" ht="14.4" x14ac:dyDescent="0.3">
      <c r="A127" s="362">
        <v>23</v>
      </c>
      <c r="B127" s="363" t="s">
        <v>208</v>
      </c>
      <c r="C127" s="364" t="s">
        <v>350</v>
      </c>
      <c r="D127" s="365">
        <v>474</v>
      </c>
      <c r="E127" s="366">
        <v>94.8</v>
      </c>
    </row>
    <row r="128" spans="1:5" ht="14.4" x14ac:dyDescent="0.3">
      <c r="A128" s="362">
        <v>23</v>
      </c>
      <c r="B128" s="363" t="s">
        <v>214</v>
      </c>
      <c r="C128" s="364" t="s">
        <v>351</v>
      </c>
      <c r="D128" s="365">
        <v>474</v>
      </c>
      <c r="E128" s="366">
        <v>94.8</v>
      </c>
    </row>
    <row r="129" spans="1:5" ht="14.4" x14ac:dyDescent="0.3">
      <c r="A129" s="362">
        <v>23</v>
      </c>
      <c r="B129" s="363" t="s">
        <v>165</v>
      </c>
      <c r="C129" s="364" t="s">
        <v>352</v>
      </c>
      <c r="D129" s="365">
        <v>474</v>
      </c>
      <c r="E129" s="366">
        <v>94.8</v>
      </c>
    </row>
    <row r="130" spans="1:5" ht="14.4" x14ac:dyDescent="0.3">
      <c r="A130" s="362">
        <v>23</v>
      </c>
      <c r="B130" s="363" t="s">
        <v>213</v>
      </c>
      <c r="C130" s="364" t="s">
        <v>353</v>
      </c>
      <c r="D130" s="365">
        <v>474</v>
      </c>
      <c r="E130" s="366">
        <v>94.8</v>
      </c>
    </row>
    <row r="131" spans="1:5" ht="14.4" x14ac:dyDescent="0.3">
      <c r="A131" s="362">
        <v>23</v>
      </c>
      <c r="B131" s="363" t="s">
        <v>192</v>
      </c>
      <c r="C131" s="364" t="s">
        <v>354</v>
      </c>
      <c r="D131" s="365">
        <v>474</v>
      </c>
      <c r="E131" s="366">
        <v>94.8</v>
      </c>
    </row>
    <row r="132" spans="1:5" ht="14.4" x14ac:dyDescent="0.3">
      <c r="A132" s="362">
        <v>23</v>
      </c>
      <c r="B132" s="363" t="s">
        <v>188</v>
      </c>
      <c r="C132" s="364" t="s">
        <v>355</v>
      </c>
      <c r="D132" s="365">
        <v>474</v>
      </c>
      <c r="E132" s="366">
        <v>94.8</v>
      </c>
    </row>
    <row r="133" spans="1:5" ht="14.4" x14ac:dyDescent="0.3">
      <c r="A133" s="362">
        <v>23</v>
      </c>
      <c r="B133" s="363" t="s">
        <v>187</v>
      </c>
      <c r="C133" s="364" t="s">
        <v>356</v>
      </c>
      <c r="D133" s="365">
        <v>474</v>
      </c>
      <c r="E133" s="366">
        <v>94.8</v>
      </c>
    </row>
    <row r="134" spans="1:5" ht="14.4" x14ac:dyDescent="0.3">
      <c r="A134" s="362">
        <v>23</v>
      </c>
      <c r="B134" s="363" t="s">
        <v>155</v>
      </c>
      <c r="C134" s="364" t="s">
        <v>357</v>
      </c>
      <c r="D134" s="365">
        <v>474</v>
      </c>
      <c r="E134" s="366">
        <v>94.8</v>
      </c>
    </row>
    <row r="135" spans="1:5" ht="14.4" x14ac:dyDescent="0.3">
      <c r="A135" s="362">
        <v>23</v>
      </c>
      <c r="B135" s="363" t="s">
        <v>157</v>
      </c>
      <c r="C135" s="364" t="s">
        <v>358</v>
      </c>
      <c r="D135" s="365">
        <v>474</v>
      </c>
      <c r="E135" s="366">
        <v>94.8</v>
      </c>
    </row>
    <row r="136" spans="1:5" ht="14.4" x14ac:dyDescent="0.3">
      <c r="A136" s="362">
        <v>23</v>
      </c>
      <c r="B136" s="363" t="s">
        <v>188</v>
      </c>
      <c r="C136" s="364" t="s">
        <v>359</v>
      </c>
      <c r="D136" s="365">
        <v>474</v>
      </c>
      <c r="E136" s="366">
        <v>94.8</v>
      </c>
    </row>
    <row r="137" spans="1:5" ht="14.4" x14ac:dyDescent="0.3">
      <c r="A137" s="362">
        <v>23</v>
      </c>
      <c r="B137" s="363" t="s">
        <v>188</v>
      </c>
      <c r="C137" s="364" t="s">
        <v>360</v>
      </c>
      <c r="D137" s="365">
        <v>474</v>
      </c>
      <c r="E137" s="366">
        <v>94.8</v>
      </c>
    </row>
    <row r="138" spans="1:5" ht="14.4" x14ac:dyDescent="0.3">
      <c r="A138" s="362">
        <v>23</v>
      </c>
      <c r="B138" s="363" t="s">
        <v>174</v>
      </c>
      <c r="C138" s="364" t="s">
        <v>361</v>
      </c>
      <c r="D138" s="365">
        <v>474</v>
      </c>
      <c r="E138" s="366">
        <v>94.8</v>
      </c>
    </row>
    <row r="139" spans="1:5" ht="14.4" x14ac:dyDescent="0.3">
      <c r="A139" s="362">
        <v>23</v>
      </c>
      <c r="B139" s="363" t="s">
        <v>186</v>
      </c>
      <c r="C139" s="364" t="s">
        <v>362</v>
      </c>
      <c r="D139" s="365">
        <v>474</v>
      </c>
      <c r="E139" s="366">
        <v>94.8</v>
      </c>
    </row>
    <row r="140" spans="1:5" ht="14.4" x14ac:dyDescent="0.3">
      <c r="A140" s="362">
        <v>23</v>
      </c>
      <c r="B140" s="363" t="s">
        <v>190</v>
      </c>
      <c r="C140" s="364" t="s">
        <v>363</v>
      </c>
      <c r="D140" s="365">
        <v>474</v>
      </c>
      <c r="E140" s="366">
        <v>94.8</v>
      </c>
    </row>
    <row r="141" spans="1:5" ht="14.4" x14ac:dyDescent="0.3">
      <c r="A141" s="362">
        <v>23</v>
      </c>
      <c r="B141" s="363" t="s">
        <v>215</v>
      </c>
      <c r="C141" s="364" t="s">
        <v>364</v>
      </c>
      <c r="D141" s="365">
        <v>474</v>
      </c>
      <c r="E141" s="366">
        <v>94.8</v>
      </c>
    </row>
    <row r="142" spans="1:5" ht="14.4" x14ac:dyDescent="0.3">
      <c r="A142" s="362">
        <v>23</v>
      </c>
      <c r="B142" s="363" t="s">
        <v>160</v>
      </c>
      <c r="C142" s="364" t="s">
        <v>365</v>
      </c>
      <c r="D142" s="365">
        <v>474</v>
      </c>
      <c r="E142" s="366">
        <v>94.8</v>
      </c>
    </row>
    <row r="143" spans="1:5" ht="14.4" x14ac:dyDescent="0.3">
      <c r="A143" s="362">
        <v>23</v>
      </c>
      <c r="B143" s="363" t="s">
        <v>187</v>
      </c>
      <c r="C143" s="364" t="s">
        <v>366</v>
      </c>
      <c r="D143" s="365">
        <v>474</v>
      </c>
      <c r="E143" s="366">
        <v>94.8</v>
      </c>
    </row>
    <row r="144" spans="1:5" ht="14.4" x14ac:dyDescent="0.3">
      <c r="A144" s="362">
        <v>23</v>
      </c>
      <c r="B144" s="363" t="s">
        <v>208</v>
      </c>
      <c r="C144" s="364" t="s">
        <v>367</v>
      </c>
      <c r="D144" s="365">
        <v>474</v>
      </c>
      <c r="E144" s="366">
        <v>94.8</v>
      </c>
    </row>
    <row r="145" spans="1:5" ht="14.4" x14ac:dyDescent="0.3">
      <c r="A145" s="362">
        <v>23</v>
      </c>
      <c r="B145" s="363" t="s">
        <v>199</v>
      </c>
      <c r="C145" s="364" t="s">
        <v>368</v>
      </c>
      <c r="D145" s="365">
        <v>474</v>
      </c>
      <c r="E145" s="366">
        <v>94.8</v>
      </c>
    </row>
    <row r="146" spans="1:5" ht="14.4" x14ac:dyDescent="0.3">
      <c r="A146" s="362">
        <v>23</v>
      </c>
      <c r="B146" s="363" t="s">
        <v>161</v>
      </c>
      <c r="C146" s="364" t="s">
        <v>369</v>
      </c>
      <c r="D146" s="365">
        <v>474</v>
      </c>
      <c r="E146" s="366">
        <v>94.8</v>
      </c>
    </row>
    <row r="147" spans="1:5" ht="14.4" x14ac:dyDescent="0.3">
      <c r="A147" s="362">
        <v>23</v>
      </c>
      <c r="B147" s="363" t="s">
        <v>188</v>
      </c>
      <c r="C147" s="364" t="s">
        <v>370</v>
      </c>
      <c r="D147" s="365">
        <v>474</v>
      </c>
      <c r="E147" s="366">
        <v>94.8</v>
      </c>
    </row>
    <row r="148" spans="1:5" ht="14.4" x14ac:dyDescent="0.3">
      <c r="A148" s="362">
        <v>23</v>
      </c>
      <c r="B148" s="363" t="s">
        <v>208</v>
      </c>
      <c r="C148" s="364" t="s">
        <v>371</v>
      </c>
      <c r="D148" s="365">
        <v>474</v>
      </c>
      <c r="E148" s="366">
        <v>94.8</v>
      </c>
    </row>
    <row r="149" spans="1:5" ht="14.4" x14ac:dyDescent="0.3">
      <c r="A149" s="362">
        <v>23</v>
      </c>
      <c r="B149" s="363" t="s">
        <v>162</v>
      </c>
      <c r="C149" s="364" t="s">
        <v>372</v>
      </c>
      <c r="D149" s="365">
        <v>474</v>
      </c>
      <c r="E149" s="366">
        <v>94.8</v>
      </c>
    </row>
    <row r="150" spans="1:5" ht="14.4" x14ac:dyDescent="0.3">
      <c r="A150" s="362">
        <v>23</v>
      </c>
      <c r="B150" s="363" t="s">
        <v>199</v>
      </c>
      <c r="C150" s="364" t="s">
        <v>373</v>
      </c>
      <c r="D150" s="365">
        <v>474</v>
      </c>
      <c r="E150" s="366">
        <v>94.8</v>
      </c>
    </row>
    <row r="151" spans="1:5" ht="14.4" x14ac:dyDescent="0.3">
      <c r="A151" s="362">
        <v>23</v>
      </c>
      <c r="B151" s="363" t="s">
        <v>200</v>
      </c>
      <c r="C151" s="364" t="s">
        <v>374</v>
      </c>
      <c r="D151" s="365">
        <v>474</v>
      </c>
      <c r="E151" s="366">
        <v>94.8</v>
      </c>
    </row>
    <row r="152" spans="1:5" ht="14.4" x14ac:dyDescent="0.3">
      <c r="A152" s="362">
        <v>23</v>
      </c>
      <c r="B152" s="363" t="s">
        <v>208</v>
      </c>
      <c r="C152" s="364" t="s">
        <v>375</v>
      </c>
      <c r="D152" s="365">
        <v>474</v>
      </c>
      <c r="E152" s="366">
        <v>94.8</v>
      </c>
    </row>
    <row r="153" spans="1:5" ht="14.4" x14ac:dyDescent="0.3">
      <c r="A153" s="362">
        <v>23</v>
      </c>
      <c r="B153" s="363" t="s">
        <v>215</v>
      </c>
      <c r="C153" s="364" t="s">
        <v>376</v>
      </c>
      <c r="D153" s="365">
        <v>474</v>
      </c>
      <c r="E153" s="366">
        <v>94.8</v>
      </c>
    </row>
    <row r="154" spans="1:5" ht="14.4" x14ac:dyDescent="0.3">
      <c r="A154" s="362">
        <v>23</v>
      </c>
      <c r="B154" s="363" t="s">
        <v>208</v>
      </c>
      <c r="C154" s="364" t="s">
        <v>377</v>
      </c>
      <c r="D154" s="365">
        <v>474</v>
      </c>
      <c r="E154" s="366">
        <v>94.8</v>
      </c>
    </row>
    <row r="155" spans="1:5" ht="14.4" x14ac:dyDescent="0.3">
      <c r="A155" s="362">
        <v>23</v>
      </c>
      <c r="B155" s="363" t="s">
        <v>192</v>
      </c>
      <c r="C155" s="364" t="s">
        <v>378</v>
      </c>
      <c r="D155" s="365">
        <v>474</v>
      </c>
      <c r="E155" s="366">
        <v>94.8</v>
      </c>
    </row>
    <row r="156" spans="1:5" ht="14.4" x14ac:dyDescent="0.3">
      <c r="A156" s="362">
        <v>23</v>
      </c>
      <c r="B156" s="363" t="s">
        <v>199</v>
      </c>
      <c r="C156" s="364" t="s">
        <v>379</v>
      </c>
      <c r="D156" s="365">
        <v>474</v>
      </c>
      <c r="E156" s="366">
        <v>94.8</v>
      </c>
    </row>
    <row r="157" spans="1:5" ht="14.4" x14ac:dyDescent="0.3">
      <c r="A157" s="362">
        <v>23</v>
      </c>
      <c r="B157" s="363" t="s">
        <v>177</v>
      </c>
      <c r="C157" s="364" t="s">
        <v>380</v>
      </c>
      <c r="D157" s="365">
        <v>474</v>
      </c>
      <c r="E157" s="366">
        <v>94.8</v>
      </c>
    </row>
    <row r="158" spans="1:5" ht="14.4" x14ac:dyDescent="0.3">
      <c r="A158" s="362">
        <v>23</v>
      </c>
      <c r="B158" s="363" t="s">
        <v>199</v>
      </c>
      <c r="C158" s="364" t="s">
        <v>381</v>
      </c>
      <c r="D158" s="365">
        <v>474</v>
      </c>
      <c r="E158" s="366">
        <v>94.8</v>
      </c>
    </row>
    <row r="159" spans="1:5" ht="14.4" x14ac:dyDescent="0.3">
      <c r="A159" s="362">
        <v>23</v>
      </c>
      <c r="B159" s="363" t="s">
        <v>199</v>
      </c>
      <c r="C159" s="364" t="s">
        <v>382</v>
      </c>
      <c r="D159" s="365">
        <v>474</v>
      </c>
      <c r="E159" s="366">
        <v>94.8</v>
      </c>
    </row>
    <row r="160" spans="1:5" ht="14.4" x14ac:dyDescent="0.3">
      <c r="A160" s="362">
        <v>23</v>
      </c>
      <c r="B160" s="363" t="s">
        <v>184</v>
      </c>
      <c r="C160" s="364" t="s">
        <v>383</v>
      </c>
      <c r="D160" s="365">
        <v>474</v>
      </c>
      <c r="E160" s="366">
        <v>94.8</v>
      </c>
    </row>
    <row r="161" spans="1:5" ht="14.4" x14ac:dyDescent="0.3">
      <c r="A161" s="362">
        <v>23</v>
      </c>
      <c r="B161" s="363" t="s">
        <v>199</v>
      </c>
      <c r="C161" s="364" t="s">
        <v>384</v>
      </c>
      <c r="D161" s="365">
        <v>474</v>
      </c>
      <c r="E161" s="366">
        <v>94.8</v>
      </c>
    </row>
    <row r="162" spans="1:5" ht="14.4" x14ac:dyDescent="0.3">
      <c r="A162" s="362">
        <v>23</v>
      </c>
      <c r="B162" s="363" t="s">
        <v>208</v>
      </c>
      <c r="C162" s="364" t="s">
        <v>385</v>
      </c>
      <c r="D162" s="365">
        <v>474</v>
      </c>
      <c r="E162" s="366">
        <v>94.8</v>
      </c>
    </row>
    <row r="163" spans="1:5" ht="14.4" x14ac:dyDescent="0.3">
      <c r="A163" s="362">
        <v>23</v>
      </c>
      <c r="B163" s="363" t="s">
        <v>174</v>
      </c>
      <c r="C163" s="364" t="s">
        <v>386</v>
      </c>
      <c r="D163" s="365">
        <v>474</v>
      </c>
      <c r="E163" s="366">
        <v>94.8</v>
      </c>
    </row>
    <row r="164" spans="1:5" ht="14.4" x14ac:dyDescent="0.3">
      <c r="A164" s="362">
        <v>23</v>
      </c>
      <c r="B164" s="363" t="s">
        <v>165</v>
      </c>
      <c r="C164" s="364" t="s">
        <v>387</v>
      </c>
      <c r="D164" s="365">
        <v>474</v>
      </c>
      <c r="E164" s="366">
        <v>94.8</v>
      </c>
    </row>
    <row r="165" spans="1:5" ht="14.4" x14ac:dyDescent="0.3">
      <c r="A165" s="362">
        <v>23</v>
      </c>
      <c r="B165" s="363" t="s">
        <v>192</v>
      </c>
      <c r="C165" s="364" t="s">
        <v>388</v>
      </c>
      <c r="D165" s="365">
        <v>474</v>
      </c>
      <c r="E165" s="366">
        <v>94.8</v>
      </c>
    </row>
    <row r="166" spans="1:5" ht="14.4" x14ac:dyDescent="0.3">
      <c r="A166" s="362">
        <v>24</v>
      </c>
      <c r="B166" s="363" t="s">
        <v>170</v>
      </c>
      <c r="C166" s="364" t="s">
        <v>389</v>
      </c>
      <c r="D166" s="365">
        <v>473</v>
      </c>
      <c r="E166" s="366">
        <v>94.6</v>
      </c>
    </row>
    <row r="167" spans="1:5" ht="14.4" x14ac:dyDescent="0.3">
      <c r="A167" s="362">
        <v>24</v>
      </c>
      <c r="B167" s="363" t="s">
        <v>192</v>
      </c>
      <c r="C167" s="364" t="s">
        <v>390</v>
      </c>
      <c r="D167" s="365">
        <v>473</v>
      </c>
      <c r="E167" s="366">
        <v>94.6</v>
      </c>
    </row>
    <row r="168" spans="1:5" ht="14.4" x14ac:dyDescent="0.3">
      <c r="A168" s="362">
        <v>24</v>
      </c>
      <c r="B168" s="363" t="s">
        <v>192</v>
      </c>
      <c r="C168" s="364" t="s">
        <v>391</v>
      </c>
      <c r="D168" s="365">
        <v>473</v>
      </c>
      <c r="E168" s="366">
        <v>94.6</v>
      </c>
    </row>
    <row r="169" spans="1:5" ht="14.4" x14ac:dyDescent="0.3">
      <c r="A169" s="362">
        <v>24</v>
      </c>
      <c r="B169" s="363" t="s">
        <v>161</v>
      </c>
      <c r="C169" s="364" t="s">
        <v>392</v>
      </c>
      <c r="D169" s="365">
        <v>473</v>
      </c>
      <c r="E169" s="366">
        <v>94.6</v>
      </c>
    </row>
    <row r="170" spans="1:5" ht="14.4" x14ac:dyDescent="0.3">
      <c r="A170" s="362">
        <v>24</v>
      </c>
      <c r="B170" s="363" t="s">
        <v>169</v>
      </c>
      <c r="C170" s="364" t="s">
        <v>393</v>
      </c>
      <c r="D170" s="365">
        <v>473</v>
      </c>
      <c r="E170" s="366">
        <v>94.6</v>
      </c>
    </row>
    <row r="171" spans="1:5" ht="14.4" x14ac:dyDescent="0.3">
      <c r="A171" s="362">
        <v>24</v>
      </c>
      <c r="B171" s="363" t="s">
        <v>197</v>
      </c>
      <c r="C171" s="364" t="s">
        <v>394</v>
      </c>
      <c r="D171" s="365">
        <v>473</v>
      </c>
      <c r="E171" s="366">
        <v>94.6</v>
      </c>
    </row>
    <row r="172" spans="1:5" ht="14.4" x14ac:dyDescent="0.3">
      <c r="A172" s="362">
        <v>24</v>
      </c>
      <c r="B172" s="363" t="s">
        <v>213</v>
      </c>
      <c r="C172" s="364" t="s">
        <v>395</v>
      </c>
      <c r="D172" s="365">
        <v>473</v>
      </c>
      <c r="E172" s="366">
        <v>94.6</v>
      </c>
    </row>
    <row r="173" spans="1:5" ht="14.4" x14ac:dyDescent="0.3">
      <c r="A173" s="362">
        <v>24</v>
      </c>
      <c r="B173" s="363" t="s">
        <v>192</v>
      </c>
      <c r="C173" s="364" t="s">
        <v>396</v>
      </c>
      <c r="D173" s="365">
        <v>473</v>
      </c>
      <c r="E173" s="366">
        <v>94.6</v>
      </c>
    </row>
    <row r="174" spans="1:5" ht="14.4" x14ac:dyDescent="0.3">
      <c r="A174" s="362">
        <v>24</v>
      </c>
      <c r="B174" s="363" t="s">
        <v>212</v>
      </c>
      <c r="C174" s="364" t="s">
        <v>397</v>
      </c>
      <c r="D174" s="365">
        <v>473</v>
      </c>
      <c r="E174" s="366">
        <v>94.6</v>
      </c>
    </row>
    <row r="175" spans="1:5" ht="14.4" x14ac:dyDescent="0.3">
      <c r="A175" s="362">
        <v>24</v>
      </c>
      <c r="B175" s="363" t="s">
        <v>155</v>
      </c>
      <c r="C175" s="364" t="s">
        <v>398</v>
      </c>
      <c r="D175" s="365">
        <v>473</v>
      </c>
      <c r="E175" s="366">
        <v>94.6</v>
      </c>
    </row>
    <row r="176" spans="1:5" ht="14.4" x14ac:dyDescent="0.3">
      <c r="A176" s="362">
        <v>24</v>
      </c>
      <c r="B176" s="363" t="s">
        <v>208</v>
      </c>
      <c r="C176" s="364" t="s">
        <v>399</v>
      </c>
      <c r="D176" s="365">
        <v>473</v>
      </c>
      <c r="E176" s="366">
        <v>94.6</v>
      </c>
    </row>
    <row r="177" spans="1:5" ht="14.4" x14ac:dyDescent="0.3">
      <c r="A177" s="362">
        <v>24</v>
      </c>
      <c r="B177" s="363" t="s">
        <v>159</v>
      </c>
      <c r="C177" s="364" t="s">
        <v>400</v>
      </c>
      <c r="D177" s="365">
        <v>473</v>
      </c>
      <c r="E177" s="366">
        <v>94.6</v>
      </c>
    </row>
    <row r="178" spans="1:5" ht="14.4" x14ac:dyDescent="0.3">
      <c r="A178" s="362">
        <v>24</v>
      </c>
      <c r="B178" s="363" t="s">
        <v>196</v>
      </c>
      <c r="C178" s="364" t="s">
        <v>401</v>
      </c>
      <c r="D178" s="365">
        <v>473</v>
      </c>
      <c r="E178" s="366">
        <v>94.6</v>
      </c>
    </row>
    <row r="179" spans="1:5" ht="14.4" x14ac:dyDescent="0.3">
      <c r="A179" s="362">
        <v>24</v>
      </c>
      <c r="B179" s="363" t="s">
        <v>192</v>
      </c>
      <c r="C179" s="364" t="s">
        <v>402</v>
      </c>
      <c r="D179" s="365">
        <v>473</v>
      </c>
      <c r="E179" s="366">
        <v>94.6</v>
      </c>
    </row>
    <row r="180" spans="1:5" ht="14.4" x14ac:dyDescent="0.3">
      <c r="A180" s="362">
        <v>24</v>
      </c>
      <c r="B180" s="363" t="s">
        <v>184</v>
      </c>
      <c r="C180" s="364" t="s">
        <v>403</v>
      </c>
      <c r="D180" s="365">
        <v>473</v>
      </c>
      <c r="E180" s="366">
        <v>94.6</v>
      </c>
    </row>
    <row r="181" spans="1:5" ht="14.4" x14ac:dyDescent="0.3">
      <c r="A181" s="362">
        <v>24</v>
      </c>
      <c r="B181" s="363" t="s">
        <v>199</v>
      </c>
      <c r="C181" s="364" t="s">
        <v>404</v>
      </c>
      <c r="D181" s="365">
        <v>473</v>
      </c>
      <c r="E181" s="366">
        <v>94.6</v>
      </c>
    </row>
    <row r="182" spans="1:5" ht="14.4" x14ac:dyDescent="0.3">
      <c r="A182" s="362">
        <v>24</v>
      </c>
      <c r="B182" s="363" t="s">
        <v>172</v>
      </c>
      <c r="C182" s="364" t="s">
        <v>405</v>
      </c>
      <c r="D182" s="365">
        <v>473</v>
      </c>
      <c r="E182" s="366">
        <v>94.6</v>
      </c>
    </row>
    <row r="183" spans="1:5" ht="14.4" x14ac:dyDescent="0.3">
      <c r="A183" s="362">
        <v>24</v>
      </c>
      <c r="B183" s="363" t="s">
        <v>183</v>
      </c>
      <c r="C183" s="364" t="s">
        <v>406</v>
      </c>
      <c r="D183" s="365">
        <v>473</v>
      </c>
      <c r="E183" s="366">
        <v>94.6</v>
      </c>
    </row>
    <row r="184" spans="1:5" ht="14.4" x14ac:dyDescent="0.3">
      <c r="A184" s="362">
        <v>24</v>
      </c>
      <c r="B184" s="363" t="s">
        <v>199</v>
      </c>
      <c r="C184" s="364" t="s">
        <v>407</v>
      </c>
      <c r="D184" s="365">
        <v>473</v>
      </c>
      <c r="E184" s="366">
        <v>94.6</v>
      </c>
    </row>
    <row r="185" spans="1:5" ht="14.4" x14ac:dyDescent="0.3">
      <c r="A185" s="362">
        <v>24</v>
      </c>
      <c r="B185" s="363" t="s">
        <v>155</v>
      </c>
      <c r="C185" s="364" t="s">
        <v>408</v>
      </c>
      <c r="D185" s="365">
        <v>473</v>
      </c>
      <c r="E185" s="366">
        <v>94.6</v>
      </c>
    </row>
    <row r="186" spans="1:5" ht="14.4" x14ac:dyDescent="0.3">
      <c r="A186" s="362">
        <v>24</v>
      </c>
      <c r="B186" s="363" t="s">
        <v>208</v>
      </c>
      <c r="C186" s="364" t="s">
        <v>409</v>
      </c>
      <c r="D186" s="365">
        <v>473</v>
      </c>
      <c r="E186" s="366">
        <v>94.6</v>
      </c>
    </row>
    <row r="187" spans="1:5" ht="14.4" x14ac:dyDescent="0.3">
      <c r="A187" s="362">
        <v>24</v>
      </c>
      <c r="B187" s="363" t="s">
        <v>161</v>
      </c>
      <c r="C187" s="364" t="s">
        <v>410</v>
      </c>
      <c r="D187" s="365">
        <v>473</v>
      </c>
      <c r="E187" s="366">
        <v>94.6</v>
      </c>
    </row>
    <row r="188" spans="1:5" ht="14.4" x14ac:dyDescent="0.3">
      <c r="A188" s="362">
        <v>24</v>
      </c>
      <c r="B188" s="363" t="s">
        <v>194</v>
      </c>
      <c r="C188" s="364" t="s">
        <v>411</v>
      </c>
      <c r="D188" s="365">
        <v>473</v>
      </c>
      <c r="E188" s="366">
        <v>94.6</v>
      </c>
    </row>
    <row r="189" spans="1:5" ht="14.4" x14ac:dyDescent="0.3">
      <c r="A189" s="362">
        <v>24</v>
      </c>
      <c r="B189" s="363" t="s">
        <v>169</v>
      </c>
      <c r="C189" s="364" t="s">
        <v>412</v>
      </c>
      <c r="D189" s="365">
        <v>473</v>
      </c>
      <c r="E189" s="366">
        <v>94.6</v>
      </c>
    </row>
    <row r="190" spans="1:5" ht="14.4" x14ac:dyDescent="0.3">
      <c r="A190" s="362">
        <v>24</v>
      </c>
      <c r="B190" s="363" t="s">
        <v>198</v>
      </c>
      <c r="C190" s="364" t="s">
        <v>413</v>
      </c>
      <c r="D190" s="365">
        <v>473</v>
      </c>
      <c r="E190" s="366">
        <v>94.6</v>
      </c>
    </row>
    <row r="191" spans="1:5" ht="14.4" x14ac:dyDescent="0.3">
      <c r="A191" s="362">
        <v>24</v>
      </c>
      <c r="B191" s="363" t="s">
        <v>179</v>
      </c>
      <c r="C191" s="364" t="s">
        <v>414</v>
      </c>
      <c r="D191" s="365">
        <v>473</v>
      </c>
      <c r="E191" s="366">
        <v>94.6</v>
      </c>
    </row>
    <row r="192" spans="1:5" ht="14.4" x14ac:dyDescent="0.3">
      <c r="A192" s="362">
        <v>24</v>
      </c>
      <c r="B192" s="363" t="s">
        <v>192</v>
      </c>
      <c r="C192" s="364" t="s">
        <v>415</v>
      </c>
      <c r="D192" s="365">
        <v>473</v>
      </c>
      <c r="E192" s="366">
        <v>94.6</v>
      </c>
    </row>
    <row r="193" spans="1:5" ht="14.4" x14ac:dyDescent="0.3">
      <c r="A193" s="362">
        <v>24</v>
      </c>
      <c r="B193" s="363" t="s">
        <v>203</v>
      </c>
      <c r="C193" s="364" t="s">
        <v>416</v>
      </c>
      <c r="D193" s="365">
        <v>473</v>
      </c>
      <c r="E193" s="366">
        <v>94.6</v>
      </c>
    </row>
    <row r="194" spans="1:5" ht="14.4" x14ac:dyDescent="0.3">
      <c r="A194" s="362">
        <v>24</v>
      </c>
      <c r="B194" s="363" t="s">
        <v>197</v>
      </c>
      <c r="C194" s="364" t="s">
        <v>417</v>
      </c>
      <c r="D194" s="365">
        <v>473</v>
      </c>
      <c r="E194" s="366">
        <v>94.6</v>
      </c>
    </row>
    <row r="195" spans="1:5" ht="14.4" x14ac:dyDescent="0.3">
      <c r="A195" s="362">
        <v>24</v>
      </c>
      <c r="B195" s="363" t="s">
        <v>197</v>
      </c>
      <c r="C195" s="364" t="s">
        <v>418</v>
      </c>
      <c r="D195" s="365">
        <v>473</v>
      </c>
      <c r="E195" s="366">
        <v>94.6</v>
      </c>
    </row>
    <row r="196" spans="1:5" ht="14.4" x14ac:dyDescent="0.3">
      <c r="A196" s="362">
        <v>25</v>
      </c>
      <c r="B196" s="363" t="s">
        <v>155</v>
      </c>
      <c r="C196" s="364" t="s">
        <v>419</v>
      </c>
      <c r="D196" s="365">
        <v>472</v>
      </c>
      <c r="E196" s="366">
        <v>94.4</v>
      </c>
    </row>
    <row r="197" spans="1:5" ht="14.4" x14ac:dyDescent="0.3">
      <c r="A197" s="362">
        <v>25</v>
      </c>
      <c r="B197" s="363" t="s">
        <v>161</v>
      </c>
      <c r="C197" s="364" t="s">
        <v>420</v>
      </c>
      <c r="D197" s="365">
        <v>472</v>
      </c>
      <c r="E197" s="366">
        <v>94.4</v>
      </c>
    </row>
    <row r="198" spans="1:5" ht="14.4" x14ac:dyDescent="0.3">
      <c r="A198" s="362">
        <v>25</v>
      </c>
      <c r="B198" s="363" t="s">
        <v>157</v>
      </c>
      <c r="C198" s="364" t="s">
        <v>421</v>
      </c>
      <c r="D198" s="365">
        <v>472</v>
      </c>
      <c r="E198" s="366">
        <v>94.4</v>
      </c>
    </row>
    <row r="199" spans="1:5" ht="14.4" x14ac:dyDescent="0.3">
      <c r="A199" s="362">
        <v>25</v>
      </c>
      <c r="B199" s="363" t="s">
        <v>208</v>
      </c>
      <c r="C199" s="364" t="s">
        <v>422</v>
      </c>
      <c r="D199" s="365">
        <v>472</v>
      </c>
      <c r="E199" s="366">
        <v>94.4</v>
      </c>
    </row>
    <row r="200" spans="1:5" ht="14.4" x14ac:dyDescent="0.3">
      <c r="A200" s="362">
        <v>25</v>
      </c>
      <c r="B200" s="363" t="s">
        <v>172</v>
      </c>
      <c r="C200" s="364" t="s">
        <v>423</v>
      </c>
      <c r="D200" s="365">
        <v>472</v>
      </c>
      <c r="E200" s="366">
        <v>94.4</v>
      </c>
    </row>
    <row r="201" spans="1:5" ht="14.4" x14ac:dyDescent="0.3">
      <c r="A201" s="362">
        <v>25</v>
      </c>
      <c r="B201" s="363" t="s">
        <v>213</v>
      </c>
      <c r="C201" s="364" t="s">
        <v>424</v>
      </c>
      <c r="D201" s="365">
        <v>472</v>
      </c>
      <c r="E201" s="366">
        <v>94.4</v>
      </c>
    </row>
    <row r="202" spans="1:5" ht="14.4" x14ac:dyDescent="0.3">
      <c r="A202" s="362">
        <v>25</v>
      </c>
      <c r="B202" s="363" t="s">
        <v>153</v>
      </c>
      <c r="C202" s="364" t="s">
        <v>425</v>
      </c>
      <c r="D202" s="365">
        <v>472</v>
      </c>
      <c r="E202" s="366">
        <v>94.4</v>
      </c>
    </row>
    <row r="203" spans="1:5" ht="14.4" x14ac:dyDescent="0.3">
      <c r="A203" s="362">
        <v>25</v>
      </c>
      <c r="B203" s="363" t="s">
        <v>192</v>
      </c>
      <c r="C203" s="364" t="s">
        <v>426</v>
      </c>
      <c r="D203" s="365">
        <v>472</v>
      </c>
      <c r="E203" s="366">
        <v>94.4</v>
      </c>
    </row>
    <row r="204" spans="1:5" ht="14.4" x14ac:dyDescent="0.3">
      <c r="A204" s="362">
        <v>25</v>
      </c>
      <c r="B204" s="363" t="s">
        <v>167</v>
      </c>
      <c r="C204" s="364" t="s">
        <v>427</v>
      </c>
      <c r="D204" s="365">
        <v>472</v>
      </c>
      <c r="E204" s="366">
        <v>94.4</v>
      </c>
    </row>
    <row r="205" spans="1:5" ht="14.4" x14ac:dyDescent="0.3">
      <c r="A205" s="362">
        <v>25</v>
      </c>
      <c r="B205" s="363" t="s">
        <v>169</v>
      </c>
      <c r="C205" s="364" t="s">
        <v>428</v>
      </c>
      <c r="D205" s="365">
        <v>472</v>
      </c>
      <c r="E205" s="366">
        <v>94.4</v>
      </c>
    </row>
    <row r="206" spans="1:5" ht="14.4" x14ac:dyDescent="0.3">
      <c r="A206" s="362">
        <v>25</v>
      </c>
      <c r="B206" s="363" t="s">
        <v>170</v>
      </c>
      <c r="C206" s="364" t="s">
        <v>429</v>
      </c>
      <c r="D206" s="365">
        <v>472</v>
      </c>
      <c r="E206" s="366">
        <v>94.4</v>
      </c>
    </row>
    <row r="207" spans="1:5" ht="14.4" x14ac:dyDescent="0.3">
      <c r="A207" s="362">
        <v>25</v>
      </c>
      <c r="B207" s="363" t="s">
        <v>177</v>
      </c>
      <c r="C207" s="364" t="s">
        <v>430</v>
      </c>
      <c r="D207" s="365">
        <v>472</v>
      </c>
      <c r="E207" s="366">
        <v>94.4</v>
      </c>
    </row>
    <row r="208" spans="1:5" ht="14.4" x14ac:dyDescent="0.3">
      <c r="A208" s="362">
        <v>25</v>
      </c>
      <c r="B208" s="363" t="s">
        <v>199</v>
      </c>
      <c r="C208" s="364" t="s">
        <v>431</v>
      </c>
      <c r="D208" s="365">
        <v>472</v>
      </c>
      <c r="E208" s="366">
        <v>94.4</v>
      </c>
    </row>
    <row r="209" spans="1:5" ht="14.4" x14ac:dyDescent="0.3">
      <c r="A209" s="362">
        <v>25</v>
      </c>
      <c r="B209" s="363" t="s">
        <v>181</v>
      </c>
      <c r="C209" s="364" t="s">
        <v>432</v>
      </c>
      <c r="D209" s="365">
        <v>472</v>
      </c>
      <c r="E209" s="366">
        <v>94.4</v>
      </c>
    </row>
    <row r="210" spans="1:5" ht="14.4" x14ac:dyDescent="0.3">
      <c r="A210" s="362">
        <v>25</v>
      </c>
      <c r="B210" s="363" t="s">
        <v>194</v>
      </c>
      <c r="C210" s="364" t="s">
        <v>433</v>
      </c>
      <c r="D210" s="365">
        <v>472</v>
      </c>
      <c r="E210" s="366">
        <v>94.4</v>
      </c>
    </row>
    <row r="211" spans="1:5" ht="14.4" x14ac:dyDescent="0.3">
      <c r="A211" s="362">
        <v>25</v>
      </c>
      <c r="B211" s="363" t="s">
        <v>179</v>
      </c>
      <c r="C211" s="364" t="s">
        <v>434</v>
      </c>
      <c r="D211" s="365">
        <v>472</v>
      </c>
      <c r="E211" s="366">
        <v>94.4</v>
      </c>
    </row>
    <row r="212" spans="1:5" ht="14.4" x14ac:dyDescent="0.3">
      <c r="A212" s="362">
        <v>25</v>
      </c>
      <c r="B212" s="363" t="s">
        <v>194</v>
      </c>
      <c r="C212" s="364" t="s">
        <v>435</v>
      </c>
      <c r="D212" s="365">
        <v>472</v>
      </c>
      <c r="E212" s="366">
        <v>94.4</v>
      </c>
    </row>
    <row r="213" spans="1:5" ht="14.4" x14ac:dyDescent="0.3">
      <c r="A213" s="362">
        <v>25</v>
      </c>
      <c r="B213" s="363" t="s">
        <v>195</v>
      </c>
      <c r="C213" s="364" t="s">
        <v>436</v>
      </c>
      <c r="D213" s="365">
        <v>472</v>
      </c>
      <c r="E213" s="366">
        <v>94.4</v>
      </c>
    </row>
    <row r="214" spans="1:5" ht="14.4" x14ac:dyDescent="0.3">
      <c r="A214" s="362">
        <v>25</v>
      </c>
      <c r="B214" s="363" t="s">
        <v>199</v>
      </c>
      <c r="C214" s="364" t="s">
        <v>437</v>
      </c>
      <c r="D214" s="365">
        <v>472</v>
      </c>
      <c r="E214" s="366">
        <v>94.4</v>
      </c>
    </row>
    <row r="215" spans="1:5" ht="14.4" x14ac:dyDescent="0.3">
      <c r="A215" s="362">
        <v>25</v>
      </c>
      <c r="B215" s="363" t="s">
        <v>215</v>
      </c>
      <c r="C215" s="364" t="s">
        <v>438</v>
      </c>
      <c r="D215" s="365">
        <v>472</v>
      </c>
      <c r="E215" s="366">
        <v>94.4</v>
      </c>
    </row>
    <row r="216" spans="1:5" ht="14.4" x14ac:dyDescent="0.3">
      <c r="A216" s="362">
        <v>25</v>
      </c>
      <c r="B216" s="363" t="s">
        <v>211</v>
      </c>
      <c r="C216" s="364" t="s">
        <v>439</v>
      </c>
      <c r="D216" s="365">
        <v>472</v>
      </c>
      <c r="E216" s="366">
        <v>94.4</v>
      </c>
    </row>
    <row r="217" spans="1:5" ht="14.4" x14ac:dyDescent="0.3">
      <c r="A217" s="362">
        <v>25</v>
      </c>
      <c r="B217" s="363" t="s">
        <v>192</v>
      </c>
      <c r="C217" s="364" t="s">
        <v>440</v>
      </c>
      <c r="D217" s="365">
        <v>472</v>
      </c>
      <c r="E217" s="366">
        <v>94.4</v>
      </c>
    </row>
    <row r="218" spans="1:5" ht="14.4" x14ac:dyDescent="0.3">
      <c r="A218" s="362">
        <v>25</v>
      </c>
      <c r="B218" s="363" t="s">
        <v>198</v>
      </c>
      <c r="C218" s="364" t="s">
        <v>441</v>
      </c>
      <c r="D218" s="365">
        <v>472</v>
      </c>
      <c r="E218" s="366">
        <v>94.4</v>
      </c>
    </row>
    <row r="219" spans="1:5" ht="14.4" x14ac:dyDescent="0.3">
      <c r="A219" s="362">
        <v>26</v>
      </c>
      <c r="B219" s="363" t="s">
        <v>199</v>
      </c>
      <c r="C219" s="364" t="s">
        <v>442</v>
      </c>
      <c r="D219" s="365">
        <v>471</v>
      </c>
      <c r="E219" s="366">
        <v>94.2</v>
      </c>
    </row>
    <row r="220" spans="1:5" ht="14.4" x14ac:dyDescent="0.3">
      <c r="A220" s="362">
        <v>26</v>
      </c>
      <c r="B220" s="363" t="s">
        <v>202</v>
      </c>
      <c r="C220" s="364" t="s">
        <v>443</v>
      </c>
      <c r="D220" s="365">
        <v>471</v>
      </c>
      <c r="E220" s="366">
        <v>94.2</v>
      </c>
    </row>
    <row r="221" spans="1:5" ht="14.4" x14ac:dyDescent="0.3">
      <c r="A221" s="362">
        <v>26</v>
      </c>
      <c r="B221" s="363" t="s">
        <v>185</v>
      </c>
      <c r="C221" s="364" t="s">
        <v>444</v>
      </c>
      <c r="D221" s="365">
        <v>471</v>
      </c>
      <c r="E221" s="366">
        <v>94.2</v>
      </c>
    </row>
    <row r="222" spans="1:5" ht="14.4" x14ac:dyDescent="0.3">
      <c r="A222" s="362">
        <v>26</v>
      </c>
      <c r="B222" s="363" t="s">
        <v>197</v>
      </c>
      <c r="C222" s="364" t="s">
        <v>445</v>
      </c>
      <c r="D222" s="365">
        <v>471</v>
      </c>
      <c r="E222" s="366">
        <v>94.2</v>
      </c>
    </row>
    <row r="223" spans="1:5" ht="14.4" x14ac:dyDescent="0.3">
      <c r="A223" s="362">
        <v>26</v>
      </c>
      <c r="B223" s="363" t="s">
        <v>157</v>
      </c>
      <c r="C223" s="364" t="s">
        <v>446</v>
      </c>
      <c r="D223" s="365">
        <v>471</v>
      </c>
      <c r="E223" s="366">
        <v>94.2</v>
      </c>
    </row>
    <row r="224" spans="1:5" ht="14.4" x14ac:dyDescent="0.3">
      <c r="A224" s="362">
        <v>26</v>
      </c>
      <c r="B224" s="363" t="s">
        <v>192</v>
      </c>
      <c r="C224" s="364" t="s">
        <v>447</v>
      </c>
      <c r="D224" s="365">
        <v>471</v>
      </c>
      <c r="E224" s="366">
        <v>94.2</v>
      </c>
    </row>
    <row r="225" spans="1:5" ht="14.4" x14ac:dyDescent="0.3">
      <c r="A225" s="362">
        <v>26</v>
      </c>
      <c r="B225" s="363" t="s">
        <v>211</v>
      </c>
      <c r="C225" s="364" t="s">
        <v>448</v>
      </c>
      <c r="D225" s="365">
        <v>471</v>
      </c>
      <c r="E225" s="366">
        <v>94.2</v>
      </c>
    </row>
    <row r="226" spans="1:5" ht="14.4" x14ac:dyDescent="0.3">
      <c r="A226" s="362">
        <v>26</v>
      </c>
      <c r="B226" s="363" t="s">
        <v>198</v>
      </c>
      <c r="C226" s="364" t="s">
        <v>449</v>
      </c>
      <c r="D226" s="365">
        <v>471</v>
      </c>
      <c r="E226" s="366">
        <v>94.2</v>
      </c>
    </row>
    <row r="227" spans="1:5" ht="14.4" x14ac:dyDescent="0.3">
      <c r="A227" s="362">
        <v>26</v>
      </c>
      <c r="B227" s="363" t="s">
        <v>161</v>
      </c>
      <c r="C227" s="364" t="s">
        <v>450</v>
      </c>
      <c r="D227" s="365">
        <v>471</v>
      </c>
      <c r="E227" s="366">
        <v>94.2</v>
      </c>
    </row>
    <row r="228" spans="1:5" ht="14.4" x14ac:dyDescent="0.3">
      <c r="A228" s="362">
        <v>26</v>
      </c>
      <c r="B228" s="363" t="s">
        <v>179</v>
      </c>
      <c r="C228" s="364" t="s">
        <v>451</v>
      </c>
      <c r="D228" s="365">
        <v>471</v>
      </c>
      <c r="E228" s="366">
        <v>94.2</v>
      </c>
    </row>
    <row r="229" spans="1:5" ht="14.4" x14ac:dyDescent="0.3">
      <c r="A229" s="362">
        <v>26</v>
      </c>
      <c r="B229" s="363" t="s">
        <v>185</v>
      </c>
      <c r="C229" s="364" t="s">
        <v>452</v>
      </c>
      <c r="D229" s="365">
        <v>471</v>
      </c>
      <c r="E229" s="366">
        <v>94.2</v>
      </c>
    </row>
    <row r="230" spans="1:5" ht="14.4" x14ac:dyDescent="0.3">
      <c r="A230" s="362">
        <v>26</v>
      </c>
      <c r="B230" s="363" t="s">
        <v>161</v>
      </c>
      <c r="C230" s="364" t="s">
        <v>453</v>
      </c>
      <c r="D230" s="365">
        <v>471</v>
      </c>
      <c r="E230" s="366">
        <v>94.2</v>
      </c>
    </row>
    <row r="231" spans="1:5" ht="14.4" x14ac:dyDescent="0.3">
      <c r="A231" s="362">
        <v>26</v>
      </c>
      <c r="B231" s="363" t="s">
        <v>207</v>
      </c>
      <c r="C231" s="364" t="s">
        <v>454</v>
      </c>
      <c r="D231" s="365">
        <v>471</v>
      </c>
      <c r="E231" s="366">
        <v>94.2</v>
      </c>
    </row>
    <row r="232" spans="1:5" ht="14.4" x14ac:dyDescent="0.3">
      <c r="A232" s="362">
        <v>26</v>
      </c>
      <c r="B232" s="363" t="s">
        <v>162</v>
      </c>
      <c r="C232" s="364" t="s">
        <v>455</v>
      </c>
      <c r="D232" s="365">
        <v>471</v>
      </c>
      <c r="E232" s="366">
        <v>94.2</v>
      </c>
    </row>
    <row r="233" spans="1:5" ht="14.4" x14ac:dyDescent="0.3">
      <c r="A233" s="362">
        <v>26</v>
      </c>
      <c r="B233" s="363" t="s">
        <v>187</v>
      </c>
      <c r="C233" s="364" t="s">
        <v>456</v>
      </c>
      <c r="D233" s="365">
        <v>471</v>
      </c>
      <c r="E233" s="366">
        <v>94.2</v>
      </c>
    </row>
    <row r="234" spans="1:5" ht="14.4" x14ac:dyDescent="0.3">
      <c r="A234" s="362">
        <v>26</v>
      </c>
      <c r="B234" s="363" t="s">
        <v>192</v>
      </c>
      <c r="C234" s="364" t="s">
        <v>457</v>
      </c>
      <c r="D234" s="365">
        <v>471</v>
      </c>
      <c r="E234" s="366">
        <v>94.2</v>
      </c>
    </row>
    <row r="235" spans="1:5" ht="14.4" x14ac:dyDescent="0.3">
      <c r="A235" s="362">
        <v>26</v>
      </c>
      <c r="B235" s="363" t="s">
        <v>197</v>
      </c>
      <c r="C235" s="364" t="s">
        <v>458</v>
      </c>
      <c r="D235" s="365">
        <v>471</v>
      </c>
      <c r="E235" s="366">
        <v>94.2</v>
      </c>
    </row>
    <row r="236" spans="1:5" ht="14.4" x14ac:dyDescent="0.3">
      <c r="A236" s="362">
        <v>26</v>
      </c>
      <c r="B236" s="363" t="s">
        <v>200</v>
      </c>
      <c r="C236" s="364" t="s">
        <v>459</v>
      </c>
      <c r="D236" s="365">
        <v>471</v>
      </c>
      <c r="E236" s="366">
        <v>94.2</v>
      </c>
    </row>
    <row r="237" spans="1:5" ht="14.4" x14ac:dyDescent="0.3">
      <c r="A237" s="362">
        <v>26</v>
      </c>
      <c r="B237" s="363" t="s">
        <v>211</v>
      </c>
      <c r="C237" s="364" t="s">
        <v>460</v>
      </c>
      <c r="D237" s="365">
        <v>471</v>
      </c>
      <c r="E237" s="366">
        <v>94.2</v>
      </c>
    </row>
    <row r="238" spans="1:5" ht="14.4" x14ac:dyDescent="0.3">
      <c r="A238" s="362">
        <v>26</v>
      </c>
      <c r="B238" s="363" t="s">
        <v>178</v>
      </c>
      <c r="C238" s="364" t="s">
        <v>461</v>
      </c>
      <c r="D238" s="365">
        <v>471</v>
      </c>
      <c r="E238" s="366">
        <v>94.2</v>
      </c>
    </row>
    <row r="239" spans="1:5" ht="14.4" x14ac:dyDescent="0.3">
      <c r="A239" s="362">
        <v>26</v>
      </c>
      <c r="B239" s="363" t="s">
        <v>211</v>
      </c>
      <c r="C239" s="364" t="s">
        <v>462</v>
      </c>
      <c r="D239" s="365">
        <v>471</v>
      </c>
      <c r="E239" s="366">
        <v>94.2</v>
      </c>
    </row>
    <row r="240" spans="1:5" ht="14.4" x14ac:dyDescent="0.3">
      <c r="A240" s="362">
        <v>27</v>
      </c>
      <c r="B240" s="363" t="s">
        <v>183</v>
      </c>
      <c r="C240" s="364" t="s">
        <v>463</v>
      </c>
      <c r="D240" s="365">
        <v>470</v>
      </c>
      <c r="E240" s="366">
        <v>94</v>
      </c>
    </row>
    <row r="241" spans="1:5" ht="14.4" x14ac:dyDescent="0.3">
      <c r="A241" s="362">
        <v>27</v>
      </c>
      <c r="B241" s="363" t="s">
        <v>171</v>
      </c>
      <c r="C241" s="364" t="s">
        <v>464</v>
      </c>
      <c r="D241" s="365">
        <v>470</v>
      </c>
      <c r="E241" s="366">
        <v>94</v>
      </c>
    </row>
    <row r="242" spans="1:5" ht="14.4" x14ac:dyDescent="0.3">
      <c r="A242" s="362">
        <v>27</v>
      </c>
      <c r="B242" s="363" t="s">
        <v>171</v>
      </c>
      <c r="C242" s="364" t="s">
        <v>465</v>
      </c>
      <c r="D242" s="365">
        <v>470</v>
      </c>
      <c r="E242" s="366">
        <v>94</v>
      </c>
    </row>
    <row r="243" spans="1:5" ht="14.4" x14ac:dyDescent="0.3">
      <c r="A243" s="362">
        <v>27</v>
      </c>
      <c r="B243" s="363" t="s">
        <v>163</v>
      </c>
      <c r="C243" s="364" t="s">
        <v>466</v>
      </c>
      <c r="D243" s="365">
        <v>470</v>
      </c>
      <c r="E243" s="366">
        <v>94</v>
      </c>
    </row>
    <row r="244" spans="1:5" ht="14.4" x14ac:dyDescent="0.3">
      <c r="A244" s="362">
        <v>27</v>
      </c>
      <c r="B244" s="363" t="s">
        <v>186</v>
      </c>
      <c r="C244" s="364" t="s">
        <v>467</v>
      </c>
      <c r="D244" s="365">
        <v>470</v>
      </c>
      <c r="E244" s="366">
        <v>94</v>
      </c>
    </row>
    <row r="245" spans="1:5" ht="14.4" x14ac:dyDescent="0.3">
      <c r="A245" s="362">
        <v>27</v>
      </c>
      <c r="B245" s="363" t="s">
        <v>181</v>
      </c>
      <c r="C245" s="364" t="s">
        <v>468</v>
      </c>
      <c r="D245" s="365">
        <v>470</v>
      </c>
      <c r="E245" s="366">
        <v>94</v>
      </c>
    </row>
    <row r="246" spans="1:5" ht="14.4" x14ac:dyDescent="0.3">
      <c r="A246" s="362">
        <v>27</v>
      </c>
      <c r="B246" s="363" t="s">
        <v>191</v>
      </c>
      <c r="C246" s="364" t="s">
        <v>469</v>
      </c>
      <c r="D246" s="365">
        <v>470</v>
      </c>
      <c r="E246" s="366">
        <v>94</v>
      </c>
    </row>
    <row r="247" spans="1:5" ht="14.4" x14ac:dyDescent="0.3">
      <c r="A247" s="362">
        <v>27</v>
      </c>
      <c r="B247" s="363" t="s">
        <v>197</v>
      </c>
      <c r="C247" s="364" t="s">
        <v>470</v>
      </c>
      <c r="D247" s="365">
        <v>470</v>
      </c>
      <c r="E247" s="366">
        <v>94</v>
      </c>
    </row>
    <row r="248" spans="1:5" ht="14.4" x14ac:dyDescent="0.3">
      <c r="A248" s="362">
        <v>27</v>
      </c>
      <c r="B248" s="363" t="s">
        <v>166</v>
      </c>
      <c r="C248" s="364" t="s">
        <v>471</v>
      </c>
      <c r="D248" s="365">
        <v>470</v>
      </c>
      <c r="E248" s="366">
        <v>94</v>
      </c>
    </row>
    <row r="249" spans="1:5" ht="14.4" x14ac:dyDescent="0.3">
      <c r="A249" s="362">
        <v>27</v>
      </c>
      <c r="B249" s="363" t="s">
        <v>168</v>
      </c>
      <c r="C249" s="364" t="s">
        <v>472</v>
      </c>
      <c r="D249" s="365">
        <v>470</v>
      </c>
      <c r="E249" s="366">
        <v>94</v>
      </c>
    </row>
    <row r="250" spans="1:5" ht="14.4" x14ac:dyDescent="0.3">
      <c r="A250" s="362">
        <v>27</v>
      </c>
      <c r="B250" s="363" t="s">
        <v>179</v>
      </c>
      <c r="C250" s="364" t="s">
        <v>473</v>
      </c>
      <c r="D250" s="365">
        <v>470</v>
      </c>
      <c r="E250" s="366">
        <v>94</v>
      </c>
    </row>
    <row r="251" spans="1:5" ht="14.4" x14ac:dyDescent="0.3">
      <c r="A251" s="362">
        <v>27</v>
      </c>
      <c r="B251" s="363" t="s">
        <v>168</v>
      </c>
      <c r="C251" s="364" t="s">
        <v>474</v>
      </c>
      <c r="D251" s="365">
        <v>470</v>
      </c>
      <c r="E251" s="366">
        <v>94</v>
      </c>
    </row>
    <row r="252" spans="1:5" ht="14.4" x14ac:dyDescent="0.3">
      <c r="A252" s="362">
        <v>27</v>
      </c>
      <c r="B252" s="363" t="s">
        <v>192</v>
      </c>
      <c r="C252" s="364" t="s">
        <v>475</v>
      </c>
      <c r="D252" s="365">
        <v>470</v>
      </c>
      <c r="E252" s="366">
        <v>94</v>
      </c>
    </row>
    <row r="253" spans="1:5" ht="14.4" x14ac:dyDescent="0.3">
      <c r="A253" s="362">
        <v>27</v>
      </c>
      <c r="B253" s="363" t="s">
        <v>155</v>
      </c>
      <c r="C253" s="364" t="s">
        <v>476</v>
      </c>
      <c r="D253" s="365">
        <v>470</v>
      </c>
      <c r="E253" s="366">
        <v>94</v>
      </c>
    </row>
    <row r="254" spans="1:5" ht="14.4" x14ac:dyDescent="0.3">
      <c r="A254" s="362">
        <v>27</v>
      </c>
      <c r="B254" s="363" t="s">
        <v>168</v>
      </c>
      <c r="C254" s="364" t="s">
        <v>477</v>
      </c>
      <c r="D254" s="365">
        <v>470</v>
      </c>
      <c r="E254" s="366">
        <v>94</v>
      </c>
    </row>
    <row r="255" spans="1:5" ht="14.4" x14ac:dyDescent="0.3">
      <c r="A255" s="362">
        <v>27</v>
      </c>
      <c r="B255" s="363" t="s">
        <v>213</v>
      </c>
      <c r="C255" s="364" t="s">
        <v>478</v>
      </c>
      <c r="D255" s="365">
        <v>470</v>
      </c>
      <c r="E255" s="366">
        <v>94</v>
      </c>
    </row>
    <row r="256" spans="1:5" ht="28.8" x14ac:dyDescent="0.3">
      <c r="A256" s="362">
        <v>27</v>
      </c>
      <c r="B256" s="363" t="s">
        <v>192</v>
      </c>
      <c r="C256" s="364" t="s">
        <v>479</v>
      </c>
      <c r="D256" s="365">
        <v>470</v>
      </c>
      <c r="E256" s="366">
        <v>94</v>
      </c>
    </row>
    <row r="257" spans="1:5" ht="14.4" x14ac:dyDescent="0.3">
      <c r="A257" s="362">
        <v>27</v>
      </c>
      <c r="B257" s="363" t="s">
        <v>211</v>
      </c>
      <c r="C257" s="364" t="s">
        <v>480</v>
      </c>
      <c r="D257" s="365">
        <v>470</v>
      </c>
      <c r="E257" s="366">
        <v>94</v>
      </c>
    </row>
    <row r="258" spans="1:5" ht="14.4" x14ac:dyDescent="0.3">
      <c r="A258" s="362">
        <v>27</v>
      </c>
      <c r="B258" s="363" t="s">
        <v>203</v>
      </c>
      <c r="C258" s="364" t="s">
        <v>481</v>
      </c>
      <c r="D258" s="365">
        <v>470</v>
      </c>
      <c r="E258" s="366">
        <v>94</v>
      </c>
    </row>
    <row r="259" spans="1:5" ht="14.4" x14ac:dyDescent="0.3">
      <c r="A259" s="362">
        <v>27</v>
      </c>
      <c r="B259" s="363" t="s">
        <v>200</v>
      </c>
      <c r="C259" s="364" t="s">
        <v>482</v>
      </c>
      <c r="D259" s="365">
        <v>470</v>
      </c>
      <c r="E259" s="366">
        <v>94</v>
      </c>
    </row>
    <row r="260" spans="1:5" ht="14.4" x14ac:dyDescent="0.3">
      <c r="A260" s="362">
        <v>27</v>
      </c>
      <c r="B260" s="363" t="s">
        <v>209</v>
      </c>
      <c r="C260" s="364" t="s">
        <v>483</v>
      </c>
      <c r="D260" s="365">
        <v>470</v>
      </c>
      <c r="E260" s="366">
        <v>94</v>
      </c>
    </row>
    <row r="261" spans="1:5" ht="14.4" x14ac:dyDescent="0.3">
      <c r="A261" s="362">
        <v>27</v>
      </c>
      <c r="B261" s="363" t="s">
        <v>168</v>
      </c>
      <c r="C261" s="364" t="s">
        <v>484</v>
      </c>
      <c r="D261" s="365">
        <v>470</v>
      </c>
      <c r="E261" s="366">
        <v>94</v>
      </c>
    </row>
    <row r="262" spans="1:5" ht="14.4" x14ac:dyDescent="0.3">
      <c r="A262" s="362">
        <v>27</v>
      </c>
      <c r="B262" s="363" t="s">
        <v>163</v>
      </c>
      <c r="C262" s="364" t="s">
        <v>485</v>
      </c>
      <c r="D262" s="365">
        <v>470</v>
      </c>
      <c r="E262" s="366">
        <v>94</v>
      </c>
    </row>
    <row r="263" spans="1:5" ht="14.4" x14ac:dyDescent="0.3">
      <c r="A263" s="362">
        <v>27</v>
      </c>
      <c r="B263" s="363" t="s">
        <v>171</v>
      </c>
      <c r="C263" s="364" t="s">
        <v>486</v>
      </c>
      <c r="D263" s="365">
        <v>470</v>
      </c>
      <c r="E263" s="366">
        <v>94</v>
      </c>
    </row>
    <row r="264" spans="1:5" ht="14.4" x14ac:dyDescent="0.3">
      <c r="A264" s="362">
        <v>27</v>
      </c>
      <c r="B264" s="363" t="s">
        <v>192</v>
      </c>
      <c r="C264" s="364" t="s">
        <v>487</v>
      </c>
      <c r="D264" s="365">
        <v>470</v>
      </c>
      <c r="E264" s="366">
        <v>94</v>
      </c>
    </row>
    <row r="265" spans="1:5" ht="14.4" x14ac:dyDescent="0.3">
      <c r="A265" s="362">
        <v>27</v>
      </c>
      <c r="B265" s="363" t="s">
        <v>199</v>
      </c>
      <c r="C265" s="364" t="s">
        <v>488</v>
      </c>
      <c r="D265" s="365">
        <v>470</v>
      </c>
      <c r="E265" s="366">
        <v>94</v>
      </c>
    </row>
    <row r="266" spans="1:5" ht="14.4" x14ac:dyDescent="0.3">
      <c r="A266" s="362">
        <v>27</v>
      </c>
      <c r="B266" s="363" t="s">
        <v>166</v>
      </c>
      <c r="C266" s="364" t="s">
        <v>489</v>
      </c>
      <c r="D266" s="365">
        <v>470</v>
      </c>
      <c r="E266" s="366">
        <v>94</v>
      </c>
    </row>
    <row r="267" spans="1:5" ht="14.4" x14ac:dyDescent="0.3">
      <c r="A267" s="362">
        <v>27</v>
      </c>
      <c r="B267" s="363" t="s">
        <v>166</v>
      </c>
      <c r="C267" s="364" t="s">
        <v>490</v>
      </c>
      <c r="D267" s="365">
        <v>470</v>
      </c>
      <c r="E267" s="366">
        <v>94</v>
      </c>
    </row>
    <row r="268" spans="1:5" ht="14.4" x14ac:dyDescent="0.3">
      <c r="A268" s="362">
        <v>27</v>
      </c>
      <c r="B268" s="363" t="s">
        <v>163</v>
      </c>
      <c r="C268" s="364" t="s">
        <v>491</v>
      </c>
      <c r="D268" s="365">
        <v>470</v>
      </c>
      <c r="E268" s="366">
        <v>94</v>
      </c>
    </row>
    <row r="269" spans="1:5" ht="14.4" x14ac:dyDescent="0.3">
      <c r="A269" s="362">
        <v>27</v>
      </c>
      <c r="B269" s="363" t="s">
        <v>168</v>
      </c>
      <c r="C269" s="364" t="s">
        <v>492</v>
      </c>
      <c r="D269" s="365">
        <v>470</v>
      </c>
      <c r="E269" s="366">
        <v>94</v>
      </c>
    </row>
    <row r="270" spans="1:5" ht="14.4" x14ac:dyDescent="0.3">
      <c r="A270" s="362">
        <v>27</v>
      </c>
      <c r="B270" s="363" t="s">
        <v>171</v>
      </c>
      <c r="C270" s="364" t="s">
        <v>493</v>
      </c>
      <c r="D270" s="365">
        <v>470</v>
      </c>
      <c r="E270" s="366">
        <v>94</v>
      </c>
    </row>
    <row r="271" spans="1:5" ht="14.4" x14ac:dyDescent="0.3">
      <c r="A271" s="362">
        <v>27</v>
      </c>
      <c r="B271" s="363" t="s">
        <v>192</v>
      </c>
      <c r="C271" s="364" t="s">
        <v>494</v>
      </c>
      <c r="D271" s="365">
        <v>470</v>
      </c>
      <c r="E271" s="366">
        <v>94</v>
      </c>
    </row>
    <row r="272" spans="1:5" ht="14.4" x14ac:dyDescent="0.3">
      <c r="A272" s="362">
        <v>27</v>
      </c>
      <c r="B272" s="363" t="s">
        <v>203</v>
      </c>
      <c r="C272" s="364" t="s">
        <v>495</v>
      </c>
      <c r="D272" s="365">
        <v>470</v>
      </c>
      <c r="E272" s="366">
        <v>94</v>
      </c>
    </row>
    <row r="273" spans="1:5" ht="14.4" x14ac:dyDescent="0.3">
      <c r="A273" s="362">
        <v>27</v>
      </c>
      <c r="B273" s="363" t="s">
        <v>198</v>
      </c>
      <c r="C273" s="364" t="s">
        <v>496</v>
      </c>
      <c r="D273" s="365">
        <v>470</v>
      </c>
      <c r="E273" s="366">
        <v>94</v>
      </c>
    </row>
    <row r="274" spans="1:5" ht="14.4" x14ac:dyDescent="0.3">
      <c r="A274" s="362">
        <v>28</v>
      </c>
      <c r="B274" s="363" t="s">
        <v>161</v>
      </c>
      <c r="C274" s="364" t="s">
        <v>497</v>
      </c>
      <c r="D274" s="365">
        <v>469</v>
      </c>
      <c r="E274" s="366">
        <v>93.8</v>
      </c>
    </row>
    <row r="275" spans="1:5" ht="14.4" x14ac:dyDescent="0.3">
      <c r="A275" s="362">
        <v>28</v>
      </c>
      <c r="B275" s="363" t="s">
        <v>211</v>
      </c>
      <c r="C275" s="364" t="s">
        <v>498</v>
      </c>
      <c r="D275" s="365">
        <v>469</v>
      </c>
      <c r="E275" s="366">
        <v>93.8</v>
      </c>
    </row>
    <row r="276" spans="1:5" ht="14.4" x14ac:dyDescent="0.3">
      <c r="A276" s="362">
        <v>28</v>
      </c>
      <c r="B276" s="363" t="s">
        <v>157</v>
      </c>
      <c r="C276" s="364" t="s">
        <v>499</v>
      </c>
      <c r="D276" s="365">
        <v>469</v>
      </c>
      <c r="E276" s="366">
        <v>93.8</v>
      </c>
    </row>
    <row r="277" spans="1:5" ht="14.4" x14ac:dyDescent="0.3">
      <c r="A277" s="362">
        <v>28</v>
      </c>
      <c r="B277" s="363" t="s">
        <v>179</v>
      </c>
      <c r="C277" s="364" t="s">
        <v>500</v>
      </c>
      <c r="D277" s="365">
        <v>469</v>
      </c>
      <c r="E277" s="366">
        <v>93.8</v>
      </c>
    </row>
    <row r="278" spans="1:5" ht="14.4" x14ac:dyDescent="0.3">
      <c r="A278" s="362">
        <v>28</v>
      </c>
      <c r="B278" s="363" t="s">
        <v>171</v>
      </c>
      <c r="C278" s="364" t="s">
        <v>501</v>
      </c>
      <c r="D278" s="365">
        <v>469</v>
      </c>
      <c r="E278" s="366">
        <v>93.8</v>
      </c>
    </row>
    <row r="279" spans="1:5" ht="14.4" x14ac:dyDescent="0.3">
      <c r="A279" s="362">
        <v>28</v>
      </c>
      <c r="B279" s="363" t="s">
        <v>203</v>
      </c>
      <c r="C279" s="364" t="s">
        <v>502</v>
      </c>
      <c r="D279" s="365">
        <v>469</v>
      </c>
      <c r="E279" s="366">
        <v>93.8</v>
      </c>
    </row>
    <row r="280" spans="1:5" ht="14.4" x14ac:dyDescent="0.3">
      <c r="A280" s="362">
        <v>28</v>
      </c>
      <c r="B280" s="363" t="s">
        <v>179</v>
      </c>
      <c r="C280" s="364" t="s">
        <v>503</v>
      </c>
      <c r="D280" s="365">
        <v>469</v>
      </c>
      <c r="E280" s="366">
        <v>93.8</v>
      </c>
    </row>
    <row r="281" spans="1:5" ht="14.4" x14ac:dyDescent="0.3">
      <c r="A281" s="362">
        <v>28</v>
      </c>
      <c r="B281" s="363" t="s">
        <v>161</v>
      </c>
      <c r="C281" s="364" t="s">
        <v>504</v>
      </c>
      <c r="D281" s="365">
        <v>469</v>
      </c>
      <c r="E281" s="366">
        <v>93.8</v>
      </c>
    </row>
    <row r="282" spans="1:5" ht="14.4" x14ac:dyDescent="0.3">
      <c r="A282" s="362">
        <v>28</v>
      </c>
      <c r="B282" s="363" t="s">
        <v>208</v>
      </c>
      <c r="C282" s="364" t="s">
        <v>505</v>
      </c>
      <c r="D282" s="365">
        <v>469</v>
      </c>
      <c r="E282" s="366">
        <v>93.8</v>
      </c>
    </row>
    <row r="283" spans="1:5" ht="14.4" x14ac:dyDescent="0.3">
      <c r="A283" s="362">
        <v>28</v>
      </c>
      <c r="B283" s="363" t="s">
        <v>193</v>
      </c>
      <c r="C283" s="364" t="s">
        <v>506</v>
      </c>
      <c r="D283" s="365">
        <v>469</v>
      </c>
      <c r="E283" s="366">
        <v>93.8</v>
      </c>
    </row>
    <row r="284" spans="1:5" ht="14.4" x14ac:dyDescent="0.3">
      <c r="A284" s="362">
        <v>28</v>
      </c>
      <c r="B284" s="363" t="s">
        <v>151</v>
      </c>
      <c r="C284" s="364" t="s">
        <v>507</v>
      </c>
      <c r="D284" s="365">
        <v>469</v>
      </c>
      <c r="E284" s="366">
        <v>93.8</v>
      </c>
    </row>
    <row r="285" spans="1:5" ht="14.4" x14ac:dyDescent="0.3">
      <c r="A285" s="362">
        <v>28</v>
      </c>
      <c r="B285" s="363" t="s">
        <v>168</v>
      </c>
      <c r="C285" s="364" t="s">
        <v>508</v>
      </c>
      <c r="D285" s="365">
        <v>469</v>
      </c>
      <c r="E285" s="366">
        <v>93.8</v>
      </c>
    </row>
    <row r="286" spans="1:5" ht="14.4" x14ac:dyDescent="0.3">
      <c r="A286" s="362">
        <v>28</v>
      </c>
      <c r="B286" s="363" t="s">
        <v>157</v>
      </c>
      <c r="C286" s="364" t="s">
        <v>509</v>
      </c>
      <c r="D286" s="365">
        <v>469</v>
      </c>
      <c r="E286" s="366">
        <v>93.8</v>
      </c>
    </row>
    <row r="287" spans="1:5" ht="14.4" x14ac:dyDescent="0.3">
      <c r="A287" s="362">
        <v>28</v>
      </c>
      <c r="B287" s="363" t="s">
        <v>215</v>
      </c>
      <c r="C287" s="364" t="s">
        <v>510</v>
      </c>
      <c r="D287" s="365">
        <v>469</v>
      </c>
      <c r="E287" s="366">
        <v>93.8</v>
      </c>
    </row>
    <row r="288" spans="1:5" ht="14.4" x14ac:dyDescent="0.3">
      <c r="A288" s="362">
        <v>28</v>
      </c>
      <c r="B288" s="363" t="s">
        <v>180</v>
      </c>
      <c r="C288" s="364" t="s">
        <v>511</v>
      </c>
      <c r="D288" s="365">
        <v>469</v>
      </c>
      <c r="E288" s="366">
        <v>93.8</v>
      </c>
    </row>
    <row r="289" spans="1:5" ht="14.4" x14ac:dyDescent="0.3">
      <c r="A289" s="362">
        <v>28</v>
      </c>
      <c r="B289" s="363" t="s">
        <v>192</v>
      </c>
      <c r="C289" s="364" t="s">
        <v>512</v>
      </c>
      <c r="D289" s="365">
        <v>469</v>
      </c>
      <c r="E289" s="366">
        <v>93.8</v>
      </c>
    </row>
    <row r="290" spans="1:5" ht="14.4" x14ac:dyDescent="0.3">
      <c r="A290" s="362">
        <v>28</v>
      </c>
      <c r="B290" s="363" t="s">
        <v>161</v>
      </c>
      <c r="C290" s="364" t="s">
        <v>513</v>
      </c>
      <c r="D290" s="365">
        <v>469</v>
      </c>
      <c r="E290" s="366">
        <v>93.8</v>
      </c>
    </row>
    <row r="291" spans="1:5" ht="14.4" x14ac:dyDescent="0.3">
      <c r="A291" s="362">
        <v>28</v>
      </c>
      <c r="B291" s="363" t="s">
        <v>165</v>
      </c>
      <c r="C291" s="364" t="s">
        <v>514</v>
      </c>
      <c r="D291" s="365">
        <v>469</v>
      </c>
      <c r="E291" s="366">
        <v>93.8</v>
      </c>
    </row>
    <row r="292" spans="1:5" ht="14.4" x14ac:dyDescent="0.3">
      <c r="A292" s="362">
        <v>28</v>
      </c>
      <c r="B292" s="363" t="s">
        <v>193</v>
      </c>
      <c r="C292" s="364" t="s">
        <v>515</v>
      </c>
      <c r="D292" s="365">
        <v>469</v>
      </c>
      <c r="E292" s="366">
        <v>93.8</v>
      </c>
    </row>
    <row r="293" spans="1:5" ht="14.4" x14ac:dyDescent="0.3">
      <c r="A293" s="362">
        <v>28</v>
      </c>
      <c r="B293" s="363" t="s">
        <v>208</v>
      </c>
      <c r="C293" s="364" t="s">
        <v>516</v>
      </c>
      <c r="D293" s="365">
        <v>469</v>
      </c>
      <c r="E293" s="366">
        <v>93.8</v>
      </c>
    </row>
    <row r="294" spans="1:5" ht="14.4" x14ac:dyDescent="0.3">
      <c r="A294" s="362">
        <v>28</v>
      </c>
      <c r="B294" s="363" t="s">
        <v>170</v>
      </c>
      <c r="C294" s="364" t="s">
        <v>517</v>
      </c>
      <c r="D294" s="365">
        <v>469</v>
      </c>
      <c r="E294" s="366">
        <v>93.8</v>
      </c>
    </row>
    <row r="295" spans="1:5" ht="14.4" x14ac:dyDescent="0.3">
      <c r="A295" s="362">
        <v>28</v>
      </c>
      <c r="B295" s="363" t="s">
        <v>206</v>
      </c>
      <c r="C295" s="364" t="s">
        <v>518</v>
      </c>
      <c r="D295" s="365">
        <v>469</v>
      </c>
      <c r="E295" s="366">
        <v>93.8</v>
      </c>
    </row>
    <row r="296" spans="1:5" ht="14.4" x14ac:dyDescent="0.3">
      <c r="A296" s="362">
        <v>28</v>
      </c>
      <c r="B296" s="363" t="s">
        <v>168</v>
      </c>
      <c r="C296" s="364" t="s">
        <v>519</v>
      </c>
      <c r="D296" s="365">
        <v>469</v>
      </c>
      <c r="E296" s="366">
        <v>93.8</v>
      </c>
    </row>
    <row r="297" spans="1:5" ht="14.4" x14ac:dyDescent="0.3">
      <c r="A297" s="362">
        <v>28</v>
      </c>
      <c r="B297" s="363" t="s">
        <v>192</v>
      </c>
      <c r="C297" s="364" t="s">
        <v>520</v>
      </c>
      <c r="D297" s="365">
        <v>469</v>
      </c>
      <c r="E297" s="366">
        <v>93.8</v>
      </c>
    </row>
    <row r="298" spans="1:5" ht="14.4" x14ac:dyDescent="0.3">
      <c r="A298" s="362">
        <v>28</v>
      </c>
      <c r="B298" s="363" t="s">
        <v>199</v>
      </c>
      <c r="C298" s="364" t="s">
        <v>521</v>
      </c>
      <c r="D298" s="365">
        <v>469</v>
      </c>
      <c r="E298" s="366">
        <v>93.8</v>
      </c>
    </row>
    <row r="299" spans="1:5" ht="14.4" x14ac:dyDescent="0.3">
      <c r="A299" s="362">
        <v>28</v>
      </c>
      <c r="B299" s="363" t="s">
        <v>175</v>
      </c>
      <c r="C299" s="364" t="s">
        <v>522</v>
      </c>
      <c r="D299" s="365">
        <v>469</v>
      </c>
      <c r="E299" s="366">
        <v>93.8</v>
      </c>
    </row>
    <row r="300" spans="1:5" ht="14.4" x14ac:dyDescent="0.3">
      <c r="A300" s="362">
        <v>28</v>
      </c>
      <c r="B300" s="363" t="s">
        <v>171</v>
      </c>
      <c r="C300" s="364" t="s">
        <v>523</v>
      </c>
      <c r="D300" s="365">
        <v>469</v>
      </c>
      <c r="E300" s="366">
        <v>93.8</v>
      </c>
    </row>
    <row r="301" spans="1:5" ht="14.4" x14ac:dyDescent="0.3">
      <c r="A301" s="362">
        <v>28</v>
      </c>
      <c r="B301" s="363" t="s">
        <v>192</v>
      </c>
      <c r="C301" s="364" t="s">
        <v>524</v>
      </c>
      <c r="D301" s="365">
        <v>469</v>
      </c>
      <c r="E301" s="366">
        <v>93.8</v>
      </c>
    </row>
    <row r="302" spans="1:5" ht="14.4" x14ac:dyDescent="0.3">
      <c r="A302" s="362">
        <v>29</v>
      </c>
      <c r="B302" s="363" t="s">
        <v>198</v>
      </c>
      <c r="C302" s="364" t="s">
        <v>525</v>
      </c>
      <c r="D302" s="365">
        <v>468</v>
      </c>
      <c r="E302" s="366">
        <v>93.6</v>
      </c>
    </row>
    <row r="303" spans="1:5" ht="14.4" x14ac:dyDescent="0.3">
      <c r="A303" s="362">
        <v>29</v>
      </c>
      <c r="B303" s="363" t="s">
        <v>192</v>
      </c>
      <c r="C303" s="364" t="s">
        <v>526</v>
      </c>
      <c r="D303" s="365">
        <v>468</v>
      </c>
      <c r="E303" s="366">
        <v>93.6</v>
      </c>
    </row>
    <row r="304" spans="1:5" ht="14.4" x14ac:dyDescent="0.3">
      <c r="A304" s="362">
        <v>29</v>
      </c>
      <c r="B304" s="363" t="s">
        <v>192</v>
      </c>
      <c r="C304" s="364" t="s">
        <v>527</v>
      </c>
      <c r="D304" s="365">
        <v>468</v>
      </c>
      <c r="E304" s="366">
        <v>93.6</v>
      </c>
    </row>
    <row r="305" spans="1:5" ht="14.4" x14ac:dyDescent="0.3">
      <c r="A305" s="362">
        <v>29</v>
      </c>
      <c r="B305" s="363" t="s">
        <v>179</v>
      </c>
      <c r="C305" s="364" t="s">
        <v>528</v>
      </c>
      <c r="D305" s="365">
        <v>468</v>
      </c>
      <c r="E305" s="366">
        <v>93.6</v>
      </c>
    </row>
    <row r="306" spans="1:5" ht="14.4" x14ac:dyDescent="0.3">
      <c r="A306" s="362">
        <v>29</v>
      </c>
      <c r="B306" s="363" t="s">
        <v>155</v>
      </c>
      <c r="C306" s="364" t="s">
        <v>529</v>
      </c>
      <c r="D306" s="365">
        <v>468</v>
      </c>
      <c r="E306" s="366">
        <v>93.6</v>
      </c>
    </row>
    <row r="307" spans="1:5" ht="14.4" x14ac:dyDescent="0.3">
      <c r="A307" s="362">
        <v>29</v>
      </c>
      <c r="B307" s="363" t="s">
        <v>214</v>
      </c>
      <c r="C307" s="364" t="s">
        <v>530</v>
      </c>
      <c r="D307" s="365">
        <v>468</v>
      </c>
      <c r="E307" s="366">
        <v>93.6</v>
      </c>
    </row>
    <row r="308" spans="1:5" ht="14.4" x14ac:dyDescent="0.3">
      <c r="A308" s="362">
        <v>29</v>
      </c>
      <c r="B308" s="363" t="s">
        <v>199</v>
      </c>
      <c r="C308" s="364" t="s">
        <v>531</v>
      </c>
      <c r="D308" s="365">
        <v>468</v>
      </c>
      <c r="E308" s="366">
        <v>93.6</v>
      </c>
    </row>
    <row r="309" spans="1:5" ht="14.4" x14ac:dyDescent="0.3">
      <c r="A309" s="362">
        <v>29</v>
      </c>
      <c r="B309" s="363" t="s">
        <v>195</v>
      </c>
      <c r="C309" s="364" t="s">
        <v>532</v>
      </c>
      <c r="D309" s="365">
        <v>468</v>
      </c>
      <c r="E309" s="366">
        <v>93.6</v>
      </c>
    </row>
    <row r="310" spans="1:5" ht="14.4" x14ac:dyDescent="0.3">
      <c r="A310" s="362">
        <v>29</v>
      </c>
      <c r="B310" s="363" t="s">
        <v>188</v>
      </c>
      <c r="C310" s="364" t="s">
        <v>533</v>
      </c>
      <c r="D310" s="365">
        <v>468</v>
      </c>
      <c r="E310" s="366">
        <v>93.6</v>
      </c>
    </row>
    <row r="311" spans="1:5" ht="14.4" x14ac:dyDescent="0.3">
      <c r="A311" s="362">
        <v>29</v>
      </c>
      <c r="B311" s="363" t="s">
        <v>162</v>
      </c>
      <c r="C311" s="364" t="s">
        <v>534</v>
      </c>
      <c r="D311" s="365">
        <v>468</v>
      </c>
      <c r="E311" s="366">
        <v>93.6</v>
      </c>
    </row>
    <row r="312" spans="1:5" ht="14.4" x14ac:dyDescent="0.3">
      <c r="A312" s="362">
        <v>29</v>
      </c>
      <c r="B312" s="363" t="s">
        <v>201</v>
      </c>
      <c r="C312" s="364" t="s">
        <v>535</v>
      </c>
      <c r="D312" s="365">
        <v>468</v>
      </c>
      <c r="E312" s="366">
        <v>93.6</v>
      </c>
    </row>
    <row r="313" spans="1:5" ht="14.4" x14ac:dyDescent="0.3">
      <c r="A313" s="362">
        <v>29</v>
      </c>
      <c r="B313" s="363" t="s">
        <v>169</v>
      </c>
      <c r="C313" s="364" t="s">
        <v>536</v>
      </c>
      <c r="D313" s="365">
        <v>468</v>
      </c>
      <c r="E313" s="366">
        <v>93.6</v>
      </c>
    </row>
    <row r="314" spans="1:5" ht="14.4" x14ac:dyDescent="0.3">
      <c r="A314" s="362">
        <v>29</v>
      </c>
      <c r="B314" s="363" t="s">
        <v>188</v>
      </c>
      <c r="C314" s="364" t="s">
        <v>537</v>
      </c>
      <c r="D314" s="365">
        <v>468</v>
      </c>
      <c r="E314" s="366">
        <v>93.6</v>
      </c>
    </row>
    <row r="315" spans="1:5" ht="14.4" x14ac:dyDescent="0.3">
      <c r="A315" s="362">
        <v>29</v>
      </c>
      <c r="B315" s="363" t="s">
        <v>162</v>
      </c>
      <c r="C315" s="364" t="s">
        <v>538</v>
      </c>
      <c r="D315" s="365">
        <v>468</v>
      </c>
      <c r="E315" s="366">
        <v>93.6</v>
      </c>
    </row>
    <row r="316" spans="1:5" ht="14.4" x14ac:dyDescent="0.3">
      <c r="A316" s="362">
        <v>29</v>
      </c>
      <c r="B316" s="363" t="s">
        <v>203</v>
      </c>
      <c r="C316" s="364" t="s">
        <v>539</v>
      </c>
      <c r="D316" s="365">
        <v>468</v>
      </c>
      <c r="E316" s="366">
        <v>93.6</v>
      </c>
    </row>
    <row r="317" spans="1:5" ht="14.4" x14ac:dyDescent="0.3">
      <c r="A317" s="362">
        <v>29</v>
      </c>
      <c r="B317" s="363" t="s">
        <v>213</v>
      </c>
      <c r="C317" s="364" t="s">
        <v>540</v>
      </c>
      <c r="D317" s="365">
        <v>468</v>
      </c>
      <c r="E317" s="366">
        <v>93.6</v>
      </c>
    </row>
    <row r="318" spans="1:5" ht="14.4" x14ac:dyDescent="0.3">
      <c r="A318" s="362">
        <v>29</v>
      </c>
      <c r="B318" s="363" t="s">
        <v>158</v>
      </c>
      <c r="C318" s="364" t="s">
        <v>541</v>
      </c>
      <c r="D318" s="365">
        <v>468</v>
      </c>
      <c r="E318" s="366">
        <v>93.6</v>
      </c>
    </row>
    <row r="319" spans="1:5" ht="14.4" x14ac:dyDescent="0.3">
      <c r="A319" s="362">
        <v>29</v>
      </c>
      <c r="B319" s="363" t="s">
        <v>169</v>
      </c>
      <c r="C319" s="364" t="s">
        <v>542</v>
      </c>
      <c r="D319" s="365">
        <v>468</v>
      </c>
      <c r="E319" s="366">
        <v>93.6</v>
      </c>
    </row>
    <row r="320" spans="1:5" ht="14.4" x14ac:dyDescent="0.3">
      <c r="A320" s="362">
        <v>29</v>
      </c>
      <c r="B320" s="363" t="s">
        <v>171</v>
      </c>
      <c r="C320" s="364" t="s">
        <v>543</v>
      </c>
      <c r="D320" s="365">
        <v>468</v>
      </c>
      <c r="E320" s="366">
        <v>93.6</v>
      </c>
    </row>
    <row r="321" spans="1:5" ht="14.4" x14ac:dyDescent="0.3">
      <c r="A321" s="362">
        <v>29</v>
      </c>
      <c r="B321" s="363" t="s">
        <v>215</v>
      </c>
      <c r="C321" s="364" t="s">
        <v>544</v>
      </c>
      <c r="D321" s="365">
        <v>468</v>
      </c>
      <c r="E321" s="366">
        <v>93.6</v>
      </c>
    </row>
    <row r="322" spans="1:5" ht="14.4" x14ac:dyDescent="0.3">
      <c r="A322" s="362">
        <v>29</v>
      </c>
      <c r="B322" s="363" t="s">
        <v>215</v>
      </c>
      <c r="C322" s="364" t="s">
        <v>545</v>
      </c>
      <c r="D322" s="365">
        <v>468</v>
      </c>
      <c r="E322" s="366">
        <v>93.6</v>
      </c>
    </row>
    <row r="323" spans="1:5" ht="14.4" x14ac:dyDescent="0.3">
      <c r="A323" s="362">
        <v>29</v>
      </c>
      <c r="B323" s="363" t="s">
        <v>213</v>
      </c>
      <c r="C323" s="364" t="s">
        <v>546</v>
      </c>
      <c r="D323" s="365">
        <v>468</v>
      </c>
      <c r="E323" s="366">
        <v>93.6</v>
      </c>
    </row>
    <row r="324" spans="1:5" ht="14.4" x14ac:dyDescent="0.3">
      <c r="A324" s="362">
        <v>29</v>
      </c>
      <c r="B324" s="363" t="s">
        <v>173</v>
      </c>
      <c r="C324" s="364" t="s">
        <v>547</v>
      </c>
      <c r="D324" s="365">
        <v>468</v>
      </c>
      <c r="E324" s="366">
        <v>93.6</v>
      </c>
    </row>
    <row r="325" spans="1:5" ht="14.4" x14ac:dyDescent="0.3">
      <c r="A325" s="362">
        <v>29</v>
      </c>
      <c r="B325" s="363" t="s">
        <v>179</v>
      </c>
      <c r="C325" s="364" t="s">
        <v>548</v>
      </c>
      <c r="D325" s="365">
        <v>468</v>
      </c>
      <c r="E325" s="366">
        <v>93.6</v>
      </c>
    </row>
    <row r="326" spans="1:5" ht="14.4" x14ac:dyDescent="0.3">
      <c r="A326" s="362">
        <v>29</v>
      </c>
      <c r="B326" s="363" t="s">
        <v>170</v>
      </c>
      <c r="C326" s="364" t="s">
        <v>549</v>
      </c>
      <c r="D326" s="365">
        <v>468</v>
      </c>
      <c r="E326" s="366">
        <v>93.6</v>
      </c>
    </row>
    <row r="327" spans="1:5" ht="14.4" x14ac:dyDescent="0.3">
      <c r="A327" s="362">
        <v>30</v>
      </c>
      <c r="B327" s="363" t="s">
        <v>208</v>
      </c>
      <c r="C327" s="364" t="s">
        <v>550</v>
      </c>
      <c r="D327" s="365">
        <v>467</v>
      </c>
      <c r="E327" s="366">
        <v>93.4</v>
      </c>
    </row>
    <row r="328" spans="1:5" ht="14.4" x14ac:dyDescent="0.3">
      <c r="A328" s="362">
        <v>30</v>
      </c>
      <c r="B328" s="363" t="s">
        <v>214</v>
      </c>
      <c r="C328" s="364" t="s">
        <v>551</v>
      </c>
      <c r="D328" s="365">
        <v>467</v>
      </c>
      <c r="E328" s="366">
        <v>93.4</v>
      </c>
    </row>
    <row r="329" spans="1:5" ht="14.4" x14ac:dyDescent="0.3">
      <c r="A329" s="362">
        <v>30</v>
      </c>
      <c r="B329" s="363" t="s">
        <v>203</v>
      </c>
      <c r="C329" s="364" t="s">
        <v>552</v>
      </c>
      <c r="D329" s="365">
        <v>467</v>
      </c>
      <c r="E329" s="366">
        <v>93.4</v>
      </c>
    </row>
    <row r="330" spans="1:5" ht="14.4" x14ac:dyDescent="0.3">
      <c r="A330" s="362">
        <v>30</v>
      </c>
      <c r="B330" s="363" t="s">
        <v>191</v>
      </c>
      <c r="C330" s="364" t="s">
        <v>553</v>
      </c>
      <c r="D330" s="365">
        <v>467</v>
      </c>
      <c r="E330" s="366">
        <v>93.4</v>
      </c>
    </row>
    <row r="331" spans="1:5" ht="14.4" x14ac:dyDescent="0.3">
      <c r="A331" s="362">
        <v>30</v>
      </c>
      <c r="B331" s="363" t="s">
        <v>170</v>
      </c>
      <c r="C331" s="364" t="s">
        <v>554</v>
      </c>
      <c r="D331" s="365">
        <v>467</v>
      </c>
      <c r="E331" s="366">
        <v>93.4</v>
      </c>
    </row>
    <row r="332" spans="1:5" ht="14.4" x14ac:dyDescent="0.3">
      <c r="A332" s="362">
        <v>30</v>
      </c>
      <c r="B332" s="363" t="s">
        <v>199</v>
      </c>
      <c r="C332" s="364" t="s">
        <v>555</v>
      </c>
      <c r="D332" s="365">
        <v>467</v>
      </c>
      <c r="E332" s="366">
        <v>93.4</v>
      </c>
    </row>
    <row r="333" spans="1:5" ht="14.4" x14ac:dyDescent="0.3">
      <c r="A333" s="362">
        <v>30</v>
      </c>
      <c r="B333" s="363" t="s">
        <v>208</v>
      </c>
      <c r="C333" s="364" t="s">
        <v>556</v>
      </c>
      <c r="D333" s="365">
        <v>467</v>
      </c>
      <c r="E333" s="366">
        <v>93.4</v>
      </c>
    </row>
    <row r="334" spans="1:5" ht="14.4" x14ac:dyDescent="0.3">
      <c r="A334" s="362">
        <v>30</v>
      </c>
      <c r="B334" s="363" t="s">
        <v>183</v>
      </c>
      <c r="C334" s="364" t="s">
        <v>557</v>
      </c>
      <c r="D334" s="365">
        <v>467</v>
      </c>
      <c r="E334" s="366">
        <v>93.4</v>
      </c>
    </row>
    <row r="335" spans="1:5" ht="14.4" x14ac:dyDescent="0.3">
      <c r="A335" s="362">
        <v>30</v>
      </c>
      <c r="B335" s="363" t="s">
        <v>203</v>
      </c>
      <c r="C335" s="364" t="s">
        <v>558</v>
      </c>
      <c r="D335" s="365">
        <v>467</v>
      </c>
      <c r="E335" s="366">
        <v>93.4</v>
      </c>
    </row>
    <row r="336" spans="1:5" ht="14.4" x14ac:dyDescent="0.3">
      <c r="A336" s="362">
        <v>30</v>
      </c>
      <c r="B336" s="363" t="s">
        <v>151</v>
      </c>
      <c r="C336" s="364" t="s">
        <v>559</v>
      </c>
      <c r="D336" s="365">
        <v>467</v>
      </c>
      <c r="E336" s="366">
        <v>93.4</v>
      </c>
    </row>
    <row r="337" spans="1:5" ht="14.4" x14ac:dyDescent="0.3">
      <c r="A337" s="362">
        <v>30</v>
      </c>
      <c r="B337" s="363" t="s">
        <v>208</v>
      </c>
      <c r="C337" s="364" t="s">
        <v>560</v>
      </c>
      <c r="D337" s="365">
        <v>467</v>
      </c>
      <c r="E337" s="366">
        <v>93.4</v>
      </c>
    </row>
    <row r="338" spans="1:5" ht="14.4" x14ac:dyDescent="0.3">
      <c r="A338" s="362">
        <v>30</v>
      </c>
      <c r="B338" s="363" t="s">
        <v>177</v>
      </c>
      <c r="C338" s="364" t="s">
        <v>561</v>
      </c>
      <c r="D338" s="365">
        <v>467</v>
      </c>
      <c r="E338" s="366">
        <v>93.4</v>
      </c>
    </row>
    <row r="339" spans="1:5" ht="14.4" x14ac:dyDescent="0.3">
      <c r="A339" s="362">
        <v>30</v>
      </c>
      <c r="B339" s="363" t="s">
        <v>192</v>
      </c>
      <c r="C339" s="364" t="s">
        <v>562</v>
      </c>
      <c r="D339" s="365">
        <v>467</v>
      </c>
      <c r="E339" s="366">
        <v>93.4</v>
      </c>
    </row>
    <row r="340" spans="1:5" ht="14.4" x14ac:dyDescent="0.3">
      <c r="A340" s="362">
        <v>30</v>
      </c>
      <c r="B340" s="363" t="s">
        <v>198</v>
      </c>
      <c r="C340" s="364" t="s">
        <v>563</v>
      </c>
      <c r="D340" s="365">
        <v>467</v>
      </c>
      <c r="E340" s="366">
        <v>93.4</v>
      </c>
    </row>
    <row r="341" spans="1:5" ht="14.4" x14ac:dyDescent="0.3">
      <c r="A341" s="362">
        <v>30</v>
      </c>
      <c r="B341" s="363" t="s">
        <v>155</v>
      </c>
      <c r="C341" s="364" t="s">
        <v>564</v>
      </c>
      <c r="D341" s="365">
        <v>467</v>
      </c>
      <c r="E341" s="366">
        <v>93.4</v>
      </c>
    </row>
    <row r="342" spans="1:5" ht="14.4" x14ac:dyDescent="0.3">
      <c r="A342" s="362">
        <v>30</v>
      </c>
      <c r="B342" s="363" t="s">
        <v>163</v>
      </c>
      <c r="C342" s="364" t="s">
        <v>565</v>
      </c>
      <c r="D342" s="365">
        <v>467</v>
      </c>
      <c r="E342" s="366">
        <v>93.4</v>
      </c>
    </row>
    <row r="343" spans="1:5" ht="14.4" x14ac:dyDescent="0.3">
      <c r="A343" s="362">
        <v>31</v>
      </c>
      <c r="B343" s="363" t="s">
        <v>198</v>
      </c>
      <c r="C343" s="364" t="s">
        <v>566</v>
      </c>
      <c r="D343" s="365">
        <v>466</v>
      </c>
      <c r="E343" s="366">
        <v>93.2</v>
      </c>
    </row>
    <row r="344" spans="1:5" ht="14.4" x14ac:dyDescent="0.3">
      <c r="A344" s="362">
        <v>31</v>
      </c>
      <c r="B344" s="363" t="s">
        <v>161</v>
      </c>
      <c r="C344" s="364" t="s">
        <v>567</v>
      </c>
      <c r="D344" s="365">
        <v>466</v>
      </c>
      <c r="E344" s="366">
        <v>93.2</v>
      </c>
    </row>
    <row r="345" spans="1:5" ht="14.4" x14ac:dyDescent="0.3">
      <c r="A345" s="362">
        <v>31</v>
      </c>
      <c r="B345" s="363" t="s">
        <v>164</v>
      </c>
      <c r="C345" s="364" t="s">
        <v>568</v>
      </c>
      <c r="D345" s="365">
        <v>466</v>
      </c>
      <c r="E345" s="366">
        <v>93.2</v>
      </c>
    </row>
    <row r="346" spans="1:5" ht="14.4" x14ac:dyDescent="0.3">
      <c r="A346" s="362">
        <v>31</v>
      </c>
      <c r="B346" s="363" t="s">
        <v>168</v>
      </c>
      <c r="C346" s="364" t="s">
        <v>569</v>
      </c>
      <c r="D346" s="365">
        <v>466</v>
      </c>
      <c r="E346" s="366">
        <v>93.2</v>
      </c>
    </row>
    <row r="347" spans="1:5" ht="14.4" x14ac:dyDescent="0.3">
      <c r="A347" s="362">
        <v>31</v>
      </c>
      <c r="B347" s="363" t="s">
        <v>197</v>
      </c>
      <c r="C347" s="364" t="s">
        <v>570</v>
      </c>
      <c r="D347" s="365">
        <v>466</v>
      </c>
      <c r="E347" s="366">
        <v>93.2</v>
      </c>
    </row>
    <row r="348" spans="1:5" ht="14.4" x14ac:dyDescent="0.3">
      <c r="A348" s="362">
        <v>31</v>
      </c>
      <c r="B348" s="363" t="s">
        <v>214</v>
      </c>
      <c r="C348" s="364" t="s">
        <v>571</v>
      </c>
      <c r="D348" s="365">
        <v>466</v>
      </c>
      <c r="E348" s="366">
        <v>93.2</v>
      </c>
    </row>
    <row r="349" spans="1:5" ht="14.4" x14ac:dyDescent="0.3">
      <c r="A349" s="362">
        <v>31</v>
      </c>
      <c r="B349" s="363" t="s">
        <v>209</v>
      </c>
      <c r="C349" s="364" t="s">
        <v>572</v>
      </c>
      <c r="D349" s="365">
        <v>466</v>
      </c>
      <c r="E349" s="366">
        <v>93.2</v>
      </c>
    </row>
    <row r="350" spans="1:5" ht="14.4" x14ac:dyDescent="0.3">
      <c r="A350" s="362">
        <v>31</v>
      </c>
      <c r="B350" s="363" t="s">
        <v>189</v>
      </c>
      <c r="C350" s="364" t="s">
        <v>573</v>
      </c>
      <c r="D350" s="365">
        <v>466</v>
      </c>
      <c r="E350" s="366">
        <v>93.2</v>
      </c>
    </row>
    <row r="351" spans="1:5" ht="14.4" x14ac:dyDescent="0.3">
      <c r="A351" s="362">
        <v>31</v>
      </c>
      <c r="B351" s="363" t="s">
        <v>196</v>
      </c>
      <c r="C351" s="364" t="s">
        <v>574</v>
      </c>
      <c r="D351" s="365">
        <v>466</v>
      </c>
      <c r="E351" s="366">
        <v>93.2</v>
      </c>
    </row>
    <row r="352" spans="1:5" ht="14.4" x14ac:dyDescent="0.3">
      <c r="A352" s="362">
        <v>31</v>
      </c>
      <c r="B352" s="363" t="s">
        <v>171</v>
      </c>
      <c r="C352" s="364" t="s">
        <v>575</v>
      </c>
      <c r="D352" s="365">
        <v>466</v>
      </c>
      <c r="E352" s="366">
        <v>93.2</v>
      </c>
    </row>
    <row r="353" spans="1:5" ht="14.4" x14ac:dyDescent="0.3">
      <c r="A353" s="362">
        <v>31</v>
      </c>
      <c r="B353" s="363" t="s">
        <v>199</v>
      </c>
      <c r="C353" s="364" t="s">
        <v>576</v>
      </c>
      <c r="D353" s="365">
        <v>466</v>
      </c>
      <c r="E353" s="366">
        <v>93.2</v>
      </c>
    </row>
    <row r="354" spans="1:5" ht="14.4" x14ac:dyDescent="0.3">
      <c r="A354" s="362">
        <v>31</v>
      </c>
      <c r="B354" s="363" t="s">
        <v>215</v>
      </c>
      <c r="C354" s="364" t="s">
        <v>577</v>
      </c>
      <c r="D354" s="365">
        <v>466</v>
      </c>
      <c r="E354" s="366">
        <v>93.2</v>
      </c>
    </row>
    <row r="355" spans="1:5" ht="14.4" x14ac:dyDescent="0.3">
      <c r="A355" s="362">
        <v>31</v>
      </c>
      <c r="B355" s="363" t="s">
        <v>201</v>
      </c>
      <c r="C355" s="364" t="s">
        <v>578</v>
      </c>
      <c r="D355" s="365">
        <v>466</v>
      </c>
      <c r="E355" s="366">
        <v>93.2</v>
      </c>
    </row>
    <row r="356" spans="1:5" ht="14.4" x14ac:dyDescent="0.3">
      <c r="A356" s="362">
        <v>31</v>
      </c>
      <c r="B356" s="363" t="s">
        <v>163</v>
      </c>
      <c r="C356" s="364" t="s">
        <v>579</v>
      </c>
      <c r="D356" s="365">
        <v>466</v>
      </c>
      <c r="E356" s="366">
        <v>93.2</v>
      </c>
    </row>
    <row r="357" spans="1:5" ht="14.4" x14ac:dyDescent="0.3">
      <c r="A357" s="362">
        <v>31</v>
      </c>
      <c r="B357" s="363" t="s">
        <v>159</v>
      </c>
      <c r="C357" s="364" t="s">
        <v>580</v>
      </c>
      <c r="D357" s="365">
        <v>466</v>
      </c>
      <c r="E357" s="366">
        <v>93.2</v>
      </c>
    </row>
    <row r="358" spans="1:5" ht="14.4" x14ac:dyDescent="0.3">
      <c r="A358" s="362">
        <v>31</v>
      </c>
      <c r="B358" s="363" t="s">
        <v>198</v>
      </c>
      <c r="C358" s="364" t="s">
        <v>581</v>
      </c>
      <c r="D358" s="365">
        <v>466</v>
      </c>
      <c r="E358" s="366">
        <v>93.2</v>
      </c>
    </row>
    <row r="359" spans="1:5" ht="14.4" x14ac:dyDescent="0.3">
      <c r="A359" s="362">
        <v>31</v>
      </c>
      <c r="B359" s="363" t="s">
        <v>155</v>
      </c>
      <c r="C359" s="364" t="s">
        <v>582</v>
      </c>
      <c r="D359" s="365">
        <v>466</v>
      </c>
      <c r="E359" s="366">
        <v>93.2</v>
      </c>
    </row>
    <row r="360" spans="1:5" ht="14.4" x14ac:dyDescent="0.3">
      <c r="A360" s="362">
        <v>31</v>
      </c>
      <c r="B360" s="363" t="s">
        <v>214</v>
      </c>
      <c r="C360" s="364" t="s">
        <v>583</v>
      </c>
      <c r="D360" s="365">
        <v>466</v>
      </c>
      <c r="E360" s="366">
        <v>93.2</v>
      </c>
    </row>
    <row r="361" spans="1:5" ht="14.4" x14ac:dyDescent="0.3">
      <c r="A361" s="362">
        <v>31</v>
      </c>
      <c r="B361" s="363" t="s">
        <v>155</v>
      </c>
      <c r="C361" s="364" t="s">
        <v>584</v>
      </c>
      <c r="D361" s="365">
        <v>466</v>
      </c>
      <c r="E361" s="366">
        <v>93.2</v>
      </c>
    </row>
    <row r="362" spans="1:5" ht="14.4" x14ac:dyDescent="0.3">
      <c r="A362" s="362">
        <v>31</v>
      </c>
      <c r="B362" s="363" t="s">
        <v>208</v>
      </c>
      <c r="C362" s="364" t="s">
        <v>585</v>
      </c>
      <c r="D362" s="365">
        <v>466</v>
      </c>
      <c r="E362" s="366">
        <v>93.2</v>
      </c>
    </row>
    <row r="363" spans="1:5" ht="14.4" x14ac:dyDescent="0.3">
      <c r="A363" s="362">
        <v>31</v>
      </c>
      <c r="B363" s="363" t="s">
        <v>214</v>
      </c>
      <c r="C363" s="364" t="s">
        <v>586</v>
      </c>
      <c r="D363" s="365">
        <v>466</v>
      </c>
      <c r="E363" s="366">
        <v>93.2</v>
      </c>
    </row>
    <row r="364" spans="1:5" ht="14.4" x14ac:dyDescent="0.3">
      <c r="A364" s="362">
        <v>31</v>
      </c>
      <c r="B364" s="363" t="s">
        <v>187</v>
      </c>
      <c r="C364" s="364" t="s">
        <v>587</v>
      </c>
      <c r="D364" s="365">
        <v>466</v>
      </c>
      <c r="E364" s="366">
        <v>93.2</v>
      </c>
    </row>
    <row r="365" spans="1:5" ht="14.4" x14ac:dyDescent="0.3">
      <c r="A365" s="362">
        <v>31</v>
      </c>
      <c r="B365" s="363" t="s">
        <v>170</v>
      </c>
      <c r="C365" s="364" t="s">
        <v>588</v>
      </c>
      <c r="D365" s="365">
        <v>466</v>
      </c>
      <c r="E365" s="366">
        <v>93.2</v>
      </c>
    </row>
    <row r="366" spans="1:5" ht="14.4" x14ac:dyDescent="0.3">
      <c r="A366" s="362">
        <v>31</v>
      </c>
      <c r="B366" s="363" t="s">
        <v>168</v>
      </c>
      <c r="C366" s="364" t="s">
        <v>589</v>
      </c>
      <c r="D366" s="365">
        <v>466</v>
      </c>
      <c r="E366" s="366">
        <v>93.2</v>
      </c>
    </row>
    <row r="367" spans="1:5" ht="14.4" x14ac:dyDescent="0.3">
      <c r="A367" s="362">
        <v>31</v>
      </c>
      <c r="B367" s="363" t="s">
        <v>198</v>
      </c>
      <c r="C367" s="364" t="s">
        <v>590</v>
      </c>
      <c r="D367" s="365">
        <v>466</v>
      </c>
      <c r="E367" s="366">
        <v>93.2</v>
      </c>
    </row>
    <row r="368" spans="1:5" ht="14.4" x14ac:dyDescent="0.3">
      <c r="A368" s="362">
        <v>31</v>
      </c>
      <c r="B368" s="363" t="s">
        <v>200</v>
      </c>
      <c r="C368" s="364" t="s">
        <v>591</v>
      </c>
      <c r="D368" s="365">
        <v>466</v>
      </c>
      <c r="E368" s="366">
        <v>93.2</v>
      </c>
    </row>
    <row r="369" spans="1:5" ht="14.4" x14ac:dyDescent="0.3">
      <c r="A369" s="362">
        <v>31</v>
      </c>
      <c r="B369" s="363" t="s">
        <v>155</v>
      </c>
      <c r="C369" s="364" t="s">
        <v>592</v>
      </c>
      <c r="D369" s="365">
        <v>466</v>
      </c>
      <c r="E369" s="366">
        <v>93.2</v>
      </c>
    </row>
    <row r="370" spans="1:5" ht="14.4" x14ac:dyDescent="0.3">
      <c r="A370" s="362">
        <v>31</v>
      </c>
      <c r="B370" s="363" t="s">
        <v>188</v>
      </c>
      <c r="C370" s="364" t="s">
        <v>593</v>
      </c>
      <c r="D370" s="365">
        <v>466</v>
      </c>
      <c r="E370" s="366">
        <v>93.2</v>
      </c>
    </row>
    <row r="371" spans="1:5" ht="14.4" x14ac:dyDescent="0.3">
      <c r="A371" s="362">
        <v>31</v>
      </c>
      <c r="B371" s="363" t="s">
        <v>151</v>
      </c>
      <c r="C371" s="364" t="s">
        <v>594</v>
      </c>
      <c r="D371" s="365">
        <v>466</v>
      </c>
      <c r="E371" s="366">
        <v>93.2</v>
      </c>
    </row>
    <row r="372" spans="1:5" ht="14.4" x14ac:dyDescent="0.3">
      <c r="A372" s="362">
        <v>32</v>
      </c>
      <c r="B372" s="363" t="s">
        <v>192</v>
      </c>
      <c r="C372" s="364" t="s">
        <v>595</v>
      </c>
      <c r="D372" s="365">
        <v>465</v>
      </c>
      <c r="E372" s="366">
        <v>93</v>
      </c>
    </row>
    <row r="373" spans="1:5" ht="14.4" x14ac:dyDescent="0.3">
      <c r="A373" s="362">
        <v>32</v>
      </c>
      <c r="B373" s="363" t="s">
        <v>203</v>
      </c>
      <c r="C373" s="364" t="s">
        <v>596</v>
      </c>
      <c r="D373" s="365">
        <v>465</v>
      </c>
      <c r="E373" s="366">
        <v>93</v>
      </c>
    </row>
    <row r="374" spans="1:5" ht="14.4" x14ac:dyDescent="0.3">
      <c r="A374" s="362">
        <v>32</v>
      </c>
      <c r="B374" s="363" t="s">
        <v>203</v>
      </c>
      <c r="C374" s="364" t="s">
        <v>597</v>
      </c>
      <c r="D374" s="365">
        <v>465</v>
      </c>
      <c r="E374" s="366">
        <v>93</v>
      </c>
    </row>
    <row r="375" spans="1:5" ht="14.4" x14ac:dyDescent="0.3">
      <c r="A375" s="362">
        <v>32</v>
      </c>
      <c r="B375" s="363" t="s">
        <v>174</v>
      </c>
      <c r="C375" s="364" t="s">
        <v>598</v>
      </c>
      <c r="D375" s="365">
        <v>465</v>
      </c>
      <c r="E375" s="366">
        <v>93</v>
      </c>
    </row>
    <row r="376" spans="1:5" ht="14.4" x14ac:dyDescent="0.3">
      <c r="A376" s="362">
        <v>32</v>
      </c>
      <c r="B376" s="363" t="s">
        <v>212</v>
      </c>
      <c r="C376" s="364" t="s">
        <v>599</v>
      </c>
      <c r="D376" s="365">
        <v>465</v>
      </c>
      <c r="E376" s="366">
        <v>93</v>
      </c>
    </row>
    <row r="377" spans="1:5" ht="14.4" x14ac:dyDescent="0.3">
      <c r="A377" s="362">
        <v>32</v>
      </c>
      <c r="B377" s="363" t="s">
        <v>174</v>
      </c>
      <c r="C377" s="364" t="s">
        <v>600</v>
      </c>
      <c r="D377" s="365">
        <v>465</v>
      </c>
      <c r="E377" s="366">
        <v>93</v>
      </c>
    </row>
    <row r="378" spans="1:5" ht="14.4" x14ac:dyDescent="0.3">
      <c r="A378" s="362">
        <v>32</v>
      </c>
      <c r="B378" s="363" t="s">
        <v>179</v>
      </c>
      <c r="C378" s="364" t="s">
        <v>601</v>
      </c>
      <c r="D378" s="365">
        <v>465</v>
      </c>
      <c r="E378" s="366">
        <v>93</v>
      </c>
    </row>
    <row r="379" spans="1:5" ht="14.4" x14ac:dyDescent="0.3">
      <c r="A379" s="362">
        <v>32</v>
      </c>
      <c r="B379" s="363" t="s">
        <v>157</v>
      </c>
      <c r="C379" s="364" t="s">
        <v>602</v>
      </c>
      <c r="D379" s="365">
        <v>465</v>
      </c>
      <c r="E379" s="366">
        <v>93</v>
      </c>
    </row>
    <row r="380" spans="1:5" ht="14.4" x14ac:dyDescent="0.3">
      <c r="A380" s="362">
        <v>32</v>
      </c>
      <c r="B380" s="363" t="s">
        <v>203</v>
      </c>
      <c r="C380" s="364" t="s">
        <v>603</v>
      </c>
      <c r="D380" s="365">
        <v>465</v>
      </c>
      <c r="E380" s="366">
        <v>93</v>
      </c>
    </row>
    <row r="381" spans="1:5" ht="14.4" x14ac:dyDescent="0.3">
      <c r="A381" s="362">
        <v>32</v>
      </c>
      <c r="B381" s="363" t="s">
        <v>157</v>
      </c>
      <c r="C381" s="364" t="s">
        <v>604</v>
      </c>
      <c r="D381" s="365">
        <v>465</v>
      </c>
      <c r="E381" s="366">
        <v>93</v>
      </c>
    </row>
    <row r="382" spans="1:5" ht="14.4" x14ac:dyDescent="0.3">
      <c r="A382" s="362">
        <v>32</v>
      </c>
      <c r="B382" s="363" t="s">
        <v>211</v>
      </c>
      <c r="C382" s="364" t="s">
        <v>605</v>
      </c>
      <c r="D382" s="365">
        <v>465</v>
      </c>
      <c r="E382" s="366">
        <v>93</v>
      </c>
    </row>
    <row r="383" spans="1:5" ht="14.4" x14ac:dyDescent="0.3">
      <c r="A383" s="362">
        <v>32</v>
      </c>
      <c r="B383" s="363" t="s">
        <v>155</v>
      </c>
      <c r="C383" s="364" t="s">
        <v>606</v>
      </c>
      <c r="D383" s="365">
        <v>465</v>
      </c>
      <c r="E383" s="366">
        <v>93</v>
      </c>
    </row>
    <row r="384" spans="1:5" ht="14.4" x14ac:dyDescent="0.3">
      <c r="A384" s="362">
        <v>32</v>
      </c>
      <c r="B384" s="363" t="s">
        <v>210</v>
      </c>
      <c r="C384" s="364" t="s">
        <v>607</v>
      </c>
      <c r="D384" s="365">
        <v>465</v>
      </c>
      <c r="E384" s="366">
        <v>93</v>
      </c>
    </row>
    <row r="385" spans="1:5" ht="14.4" x14ac:dyDescent="0.3">
      <c r="A385" s="362">
        <v>32</v>
      </c>
      <c r="B385" s="363" t="s">
        <v>200</v>
      </c>
      <c r="C385" s="364" t="s">
        <v>608</v>
      </c>
      <c r="D385" s="365">
        <v>465</v>
      </c>
      <c r="E385" s="366">
        <v>93</v>
      </c>
    </row>
    <row r="386" spans="1:5" ht="14.4" x14ac:dyDescent="0.3">
      <c r="A386" s="362">
        <v>32</v>
      </c>
      <c r="B386" s="363" t="s">
        <v>187</v>
      </c>
      <c r="C386" s="364" t="s">
        <v>609</v>
      </c>
      <c r="D386" s="365">
        <v>465</v>
      </c>
      <c r="E386" s="366">
        <v>93</v>
      </c>
    </row>
    <row r="387" spans="1:5" ht="14.4" x14ac:dyDescent="0.3">
      <c r="A387" s="362">
        <v>32</v>
      </c>
      <c r="B387" s="363" t="s">
        <v>179</v>
      </c>
      <c r="C387" s="364" t="s">
        <v>610</v>
      </c>
      <c r="D387" s="365">
        <v>465</v>
      </c>
      <c r="E387" s="366">
        <v>93</v>
      </c>
    </row>
    <row r="388" spans="1:5" ht="14.4" x14ac:dyDescent="0.3">
      <c r="A388" s="362">
        <v>32</v>
      </c>
      <c r="B388" s="363" t="s">
        <v>184</v>
      </c>
      <c r="C388" s="364" t="s">
        <v>611</v>
      </c>
      <c r="D388" s="365">
        <v>465</v>
      </c>
      <c r="E388" s="366">
        <v>93</v>
      </c>
    </row>
    <row r="389" spans="1:5" ht="14.4" x14ac:dyDescent="0.3">
      <c r="A389" s="362">
        <v>32</v>
      </c>
      <c r="B389" s="363" t="s">
        <v>216</v>
      </c>
      <c r="C389" s="364" t="s">
        <v>612</v>
      </c>
      <c r="D389" s="365">
        <v>465</v>
      </c>
      <c r="E389" s="366">
        <v>93</v>
      </c>
    </row>
    <row r="390" spans="1:5" ht="14.4" x14ac:dyDescent="0.3">
      <c r="A390" s="362">
        <v>32</v>
      </c>
      <c r="B390" s="363" t="s">
        <v>209</v>
      </c>
      <c r="C390" s="364" t="s">
        <v>613</v>
      </c>
      <c r="D390" s="365">
        <v>465</v>
      </c>
      <c r="E390" s="366">
        <v>93</v>
      </c>
    </row>
    <row r="391" spans="1:5" ht="14.4" x14ac:dyDescent="0.3">
      <c r="A391" s="362">
        <v>32</v>
      </c>
      <c r="B391" s="363" t="s">
        <v>199</v>
      </c>
      <c r="C391" s="364" t="s">
        <v>614</v>
      </c>
      <c r="D391" s="365">
        <v>465</v>
      </c>
      <c r="E391" s="366">
        <v>93</v>
      </c>
    </row>
    <row r="392" spans="1:5" ht="14.4" x14ac:dyDescent="0.3">
      <c r="A392" s="362">
        <v>32</v>
      </c>
      <c r="B392" s="363" t="s">
        <v>188</v>
      </c>
      <c r="C392" s="364" t="s">
        <v>615</v>
      </c>
      <c r="D392" s="365">
        <v>465</v>
      </c>
      <c r="E392" s="366">
        <v>93</v>
      </c>
    </row>
    <row r="393" spans="1:5" ht="14.4" x14ac:dyDescent="0.3">
      <c r="A393" s="362">
        <v>32</v>
      </c>
      <c r="B393" s="363" t="s">
        <v>203</v>
      </c>
      <c r="C393" s="364" t="s">
        <v>616</v>
      </c>
      <c r="D393" s="365">
        <v>465</v>
      </c>
      <c r="E393" s="366">
        <v>93</v>
      </c>
    </row>
    <row r="394" spans="1:5" ht="14.4" x14ac:dyDescent="0.3">
      <c r="A394" s="362">
        <v>32</v>
      </c>
      <c r="B394" s="363" t="s">
        <v>171</v>
      </c>
      <c r="C394" s="364" t="s">
        <v>617</v>
      </c>
      <c r="D394" s="365">
        <v>465</v>
      </c>
      <c r="E394" s="366">
        <v>93</v>
      </c>
    </row>
    <row r="395" spans="1:5" ht="14.4" x14ac:dyDescent="0.3">
      <c r="A395" s="362">
        <v>33</v>
      </c>
      <c r="B395" s="363" t="s">
        <v>155</v>
      </c>
      <c r="C395" s="364" t="s">
        <v>618</v>
      </c>
      <c r="D395" s="365">
        <v>464</v>
      </c>
      <c r="E395" s="366">
        <v>92.8</v>
      </c>
    </row>
    <row r="396" spans="1:5" ht="14.4" x14ac:dyDescent="0.3">
      <c r="A396" s="362">
        <v>33</v>
      </c>
      <c r="B396" s="363" t="s">
        <v>168</v>
      </c>
      <c r="C396" s="364" t="s">
        <v>619</v>
      </c>
      <c r="D396" s="365">
        <v>464</v>
      </c>
      <c r="E396" s="366">
        <v>92.8</v>
      </c>
    </row>
    <row r="397" spans="1:5" ht="14.4" x14ac:dyDescent="0.3">
      <c r="A397" s="362">
        <v>33</v>
      </c>
      <c r="B397" s="363" t="s">
        <v>178</v>
      </c>
      <c r="C397" s="364" t="s">
        <v>620</v>
      </c>
      <c r="D397" s="365">
        <v>464</v>
      </c>
      <c r="E397" s="366">
        <v>92.8</v>
      </c>
    </row>
    <row r="398" spans="1:5" ht="14.4" x14ac:dyDescent="0.3">
      <c r="A398" s="362">
        <v>33</v>
      </c>
      <c r="B398" s="363" t="s">
        <v>199</v>
      </c>
      <c r="C398" s="364" t="s">
        <v>621</v>
      </c>
      <c r="D398" s="365">
        <v>464</v>
      </c>
      <c r="E398" s="366">
        <v>92.8</v>
      </c>
    </row>
    <row r="399" spans="1:5" ht="14.4" x14ac:dyDescent="0.3">
      <c r="A399" s="362">
        <v>33</v>
      </c>
      <c r="B399" s="363" t="s">
        <v>213</v>
      </c>
      <c r="C399" s="364" t="s">
        <v>622</v>
      </c>
      <c r="D399" s="365">
        <v>464</v>
      </c>
      <c r="E399" s="366">
        <v>92.8</v>
      </c>
    </row>
    <row r="400" spans="1:5" ht="14.4" x14ac:dyDescent="0.3">
      <c r="A400" s="362">
        <v>33</v>
      </c>
      <c r="B400" s="363" t="s">
        <v>215</v>
      </c>
      <c r="C400" s="364" t="s">
        <v>623</v>
      </c>
      <c r="D400" s="365">
        <v>464</v>
      </c>
      <c r="E400" s="366">
        <v>92.8</v>
      </c>
    </row>
    <row r="401" spans="1:5" ht="14.4" x14ac:dyDescent="0.3">
      <c r="A401" s="362">
        <v>33</v>
      </c>
      <c r="B401" s="363" t="s">
        <v>170</v>
      </c>
      <c r="C401" s="364" t="s">
        <v>624</v>
      </c>
      <c r="D401" s="365">
        <v>464</v>
      </c>
      <c r="E401" s="366">
        <v>92.8</v>
      </c>
    </row>
    <row r="402" spans="1:5" ht="14.4" x14ac:dyDescent="0.3">
      <c r="A402" s="362">
        <v>33</v>
      </c>
      <c r="B402" s="363" t="s">
        <v>192</v>
      </c>
      <c r="C402" s="364" t="s">
        <v>625</v>
      </c>
      <c r="D402" s="365">
        <v>464</v>
      </c>
      <c r="E402" s="366">
        <v>92.8</v>
      </c>
    </row>
    <row r="403" spans="1:5" ht="14.4" x14ac:dyDescent="0.3">
      <c r="A403" s="362">
        <v>33</v>
      </c>
      <c r="B403" s="363" t="s">
        <v>203</v>
      </c>
      <c r="C403" s="364" t="s">
        <v>626</v>
      </c>
      <c r="D403" s="365">
        <v>464</v>
      </c>
      <c r="E403" s="366">
        <v>92.8</v>
      </c>
    </row>
    <row r="404" spans="1:5" ht="14.4" x14ac:dyDescent="0.3">
      <c r="A404" s="362">
        <v>33</v>
      </c>
      <c r="B404" s="363" t="s">
        <v>208</v>
      </c>
      <c r="C404" s="364" t="s">
        <v>627</v>
      </c>
      <c r="D404" s="365">
        <v>464</v>
      </c>
      <c r="E404" s="366">
        <v>92.8</v>
      </c>
    </row>
    <row r="405" spans="1:5" ht="14.4" x14ac:dyDescent="0.3">
      <c r="A405" s="362">
        <v>33</v>
      </c>
      <c r="B405" s="363" t="s">
        <v>203</v>
      </c>
      <c r="C405" s="364" t="s">
        <v>628</v>
      </c>
      <c r="D405" s="365">
        <v>464</v>
      </c>
      <c r="E405" s="366">
        <v>92.8</v>
      </c>
    </row>
    <row r="406" spans="1:5" ht="14.4" x14ac:dyDescent="0.3">
      <c r="A406" s="362">
        <v>33</v>
      </c>
      <c r="B406" s="363" t="s">
        <v>207</v>
      </c>
      <c r="C406" s="364" t="s">
        <v>629</v>
      </c>
      <c r="D406" s="365">
        <v>464</v>
      </c>
      <c r="E406" s="366">
        <v>92.8</v>
      </c>
    </row>
    <row r="407" spans="1:5" ht="14.4" x14ac:dyDescent="0.3">
      <c r="A407" s="362">
        <v>33</v>
      </c>
      <c r="B407" s="363" t="s">
        <v>161</v>
      </c>
      <c r="C407" s="364" t="s">
        <v>630</v>
      </c>
      <c r="D407" s="365">
        <v>464</v>
      </c>
      <c r="E407" s="366">
        <v>92.8</v>
      </c>
    </row>
    <row r="408" spans="1:5" ht="14.4" x14ac:dyDescent="0.3">
      <c r="A408" s="362">
        <v>33</v>
      </c>
      <c r="B408" s="363" t="s">
        <v>208</v>
      </c>
      <c r="C408" s="364" t="s">
        <v>631</v>
      </c>
      <c r="D408" s="365">
        <v>464</v>
      </c>
      <c r="E408" s="366">
        <v>92.8</v>
      </c>
    </row>
    <row r="409" spans="1:5" ht="14.4" x14ac:dyDescent="0.3">
      <c r="A409" s="362">
        <v>33</v>
      </c>
      <c r="B409" s="363" t="s">
        <v>195</v>
      </c>
      <c r="C409" s="364" t="s">
        <v>632</v>
      </c>
      <c r="D409" s="365">
        <v>464</v>
      </c>
      <c r="E409" s="366">
        <v>92.8</v>
      </c>
    </row>
    <row r="410" spans="1:5" ht="14.4" x14ac:dyDescent="0.3">
      <c r="A410" s="362">
        <v>33</v>
      </c>
      <c r="B410" s="363" t="s">
        <v>191</v>
      </c>
      <c r="C410" s="364" t="s">
        <v>633</v>
      </c>
      <c r="D410" s="365">
        <v>464</v>
      </c>
      <c r="E410" s="366">
        <v>92.8</v>
      </c>
    </row>
    <row r="411" spans="1:5" ht="14.4" x14ac:dyDescent="0.3">
      <c r="A411" s="362">
        <v>33</v>
      </c>
      <c r="B411" s="363" t="s">
        <v>155</v>
      </c>
      <c r="C411" s="364" t="s">
        <v>634</v>
      </c>
      <c r="D411" s="365">
        <v>464</v>
      </c>
      <c r="E411" s="366">
        <v>92.8</v>
      </c>
    </row>
    <row r="412" spans="1:5" ht="14.4" x14ac:dyDescent="0.3">
      <c r="A412" s="362">
        <v>33</v>
      </c>
      <c r="B412" s="363" t="s">
        <v>211</v>
      </c>
      <c r="C412" s="364" t="s">
        <v>635</v>
      </c>
      <c r="D412" s="365">
        <v>464</v>
      </c>
      <c r="E412" s="366">
        <v>92.8</v>
      </c>
    </row>
    <row r="413" spans="1:5" ht="14.4" x14ac:dyDescent="0.3">
      <c r="A413" s="362">
        <v>33</v>
      </c>
      <c r="B413" s="363" t="s">
        <v>155</v>
      </c>
      <c r="C413" s="364" t="s">
        <v>636</v>
      </c>
      <c r="D413" s="365">
        <v>464</v>
      </c>
      <c r="E413" s="366">
        <v>92.8</v>
      </c>
    </row>
    <row r="414" spans="1:5" ht="14.4" x14ac:dyDescent="0.3">
      <c r="A414" s="362">
        <v>33</v>
      </c>
      <c r="B414" s="363" t="s">
        <v>189</v>
      </c>
      <c r="C414" s="364" t="s">
        <v>637</v>
      </c>
      <c r="D414" s="365">
        <v>464</v>
      </c>
      <c r="E414" s="366">
        <v>92.8</v>
      </c>
    </row>
    <row r="415" spans="1:5" ht="14.4" x14ac:dyDescent="0.3">
      <c r="A415" s="362">
        <v>33</v>
      </c>
      <c r="B415" s="363" t="s">
        <v>168</v>
      </c>
      <c r="C415" s="364" t="s">
        <v>638</v>
      </c>
      <c r="D415" s="365">
        <v>464</v>
      </c>
      <c r="E415" s="366">
        <v>92.8</v>
      </c>
    </row>
    <row r="416" spans="1:5" ht="14.4" x14ac:dyDescent="0.3">
      <c r="A416" s="362">
        <v>33</v>
      </c>
      <c r="B416" s="363" t="s">
        <v>177</v>
      </c>
      <c r="C416" s="364" t="s">
        <v>639</v>
      </c>
      <c r="D416" s="365">
        <v>464</v>
      </c>
      <c r="E416" s="366">
        <v>92.8</v>
      </c>
    </row>
    <row r="417" spans="1:5" ht="14.4" x14ac:dyDescent="0.3">
      <c r="A417" s="362">
        <v>33</v>
      </c>
      <c r="B417" s="363" t="s">
        <v>187</v>
      </c>
      <c r="C417" s="364" t="s">
        <v>640</v>
      </c>
      <c r="D417" s="365">
        <v>464</v>
      </c>
      <c r="E417" s="366">
        <v>92.8</v>
      </c>
    </row>
    <row r="418" spans="1:5" ht="14.4" x14ac:dyDescent="0.3">
      <c r="A418" s="362">
        <v>33</v>
      </c>
      <c r="B418" s="363" t="s">
        <v>168</v>
      </c>
      <c r="C418" s="364" t="s">
        <v>641</v>
      </c>
      <c r="D418" s="365">
        <v>464</v>
      </c>
      <c r="E418" s="366">
        <v>92.8</v>
      </c>
    </row>
    <row r="419" spans="1:5" ht="14.4" x14ac:dyDescent="0.3">
      <c r="A419" s="362">
        <v>34</v>
      </c>
      <c r="B419" s="363" t="s">
        <v>177</v>
      </c>
      <c r="C419" s="364" t="s">
        <v>642</v>
      </c>
      <c r="D419" s="365">
        <v>463</v>
      </c>
      <c r="E419" s="366">
        <v>92.6</v>
      </c>
    </row>
    <row r="420" spans="1:5" ht="14.4" x14ac:dyDescent="0.3">
      <c r="A420" s="362">
        <v>34</v>
      </c>
      <c r="B420" s="363" t="s">
        <v>213</v>
      </c>
      <c r="C420" s="364" t="s">
        <v>643</v>
      </c>
      <c r="D420" s="365">
        <v>463</v>
      </c>
      <c r="E420" s="366">
        <v>92.6</v>
      </c>
    </row>
    <row r="421" spans="1:5" ht="14.4" x14ac:dyDescent="0.3">
      <c r="A421" s="362">
        <v>34</v>
      </c>
      <c r="B421" s="363" t="s">
        <v>166</v>
      </c>
      <c r="C421" s="364" t="s">
        <v>644</v>
      </c>
      <c r="D421" s="365">
        <v>463</v>
      </c>
      <c r="E421" s="366">
        <v>92.6</v>
      </c>
    </row>
    <row r="422" spans="1:5" ht="14.4" x14ac:dyDescent="0.3">
      <c r="A422" s="362">
        <v>34</v>
      </c>
      <c r="B422" s="363" t="s">
        <v>184</v>
      </c>
      <c r="C422" s="364" t="s">
        <v>645</v>
      </c>
      <c r="D422" s="365">
        <v>463</v>
      </c>
      <c r="E422" s="366">
        <v>92.6</v>
      </c>
    </row>
    <row r="423" spans="1:5" ht="14.4" x14ac:dyDescent="0.3">
      <c r="A423" s="362">
        <v>34</v>
      </c>
      <c r="B423" s="363" t="s">
        <v>212</v>
      </c>
      <c r="C423" s="364" t="s">
        <v>646</v>
      </c>
      <c r="D423" s="365">
        <v>463</v>
      </c>
      <c r="E423" s="366">
        <v>92.6</v>
      </c>
    </row>
    <row r="424" spans="1:5" ht="14.4" x14ac:dyDescent="0.3">
      <c r="A424" s="362">
        <v>34</v>
      </c>
      <c r="B424" s="363" t="s">
        <v>185</v>
      </c>
      <c r="C424" s="364" t="s">
        <v>647</v>
      </c>
      <c r="D424" s="365">
        <v>463</v>
      </c>
      <c r="E424" s="366">
        <v>92.6</v>
      </c>
    </row>
    <row r="425" spans="1:5" ht="14.4" x14ac:dyDescent="0.3">
      <c r="A425" s="362">
        <v>34</v>
      </c>
      <c r="B425" s="363" t="s">
        <v>168</v>
      </c>
      <c r="C425" s="364" t="s">
        <v>648</v>
      </c>
      <c r="D425" s="365">
        <v>463</v>
      </c>
      <c r="E425" s="366">
        <v>92.6</v>
      </c>
    </row>
    <row r="426" spans="1:5" ht="14.4" x14ac:dyDescent="0.3">
      <c r="A426" s="362">
        <v>34</v>
      </c>
      <c r="B426" s="363" t="s">
        <v>216</v>
      </c>
      <c r="C426" s="364" t="s">
        <v>649</v>
      </c>
      <c r="D426" s="365">
        <v>463</v>
      </c>
      <c r="E426" s="366">
        <v>92.6</v>
      </c>
    </row>
    <row r="427" spans="1:5" ht="14.4" x14ac:dyDescent="0.3">
      <c r="A427" s="362">
        <v>34</v>
      </c>
      <c r="B427" s="363" t="s">
        <v>177</v>
      </c>
      <c r="C427" s="364" t="s">
        <v>650</v>
      </c>
      <c r="D427" s="365">
        <v>463</v>
      </c>
      <c r="E427" s="366">
        <v>92.6</v>
      </c>
    </row>
    <row r="428" spans="1:5" ht="14.4" x14ac:dyDescent="0.3">
      <c r="A428" s="362">
        <v>34</v>
      </c>
      <c r="B428" s="363" t="s">
        <v>178</v>
      </c>
      <c r="C428" s="364" t="s">
        <v>651</v>
      </c>
      <c r="D428" s="365">
        <v>463</v>
      </c>
      <c r="E428" s="366">
        <v>92.6</v>
      </c>
    </row>
    <row r="429" spans="1:5" ht="14.4" x14ac:dyDescent="0.3">
      <c r="A429" s="362">
        <v>34</v>
      </c>
      <c r="B429" s="363" t="s">
        <v>183</v>
      </c>
      <c r="C429" s="364" t="s">
        <v>652</v>
      </c>
      <c r="D429" s="365">
        <v>463</v>
      </c>
      <c r="E429" s="366">
        <v>92.6</v>
      </c>
    </row>
    <row r="430" spans="1:5" ht="14.4" x14ac:dyDescent="0.3">
      <c r="A430" s="362">
        <v>34</v>
      </c>
      <c r="B430" s="363" t="s">
        <v>210</v>
      </c>
      <c r="C430" s="364" t="s">
        <v>653</v>
      </c>
      <c r="D430" s="365">
        <v>463</v>
      </c>
      <c r="E430" s="366">
        <v>92.6</v>
      </c>
    </row>
    <row r="431" spans="1:5" ht="14.4" x14ac:dyDescent="0.3">
      <c r="A431" s="362">
        <v>34</v>
      </c>
      <c r="B431" s="363" t="s">
        <v>199</v>
      </c>
      <c r="C431" s="364" t="s">
        <v>654</v>
      </c>
      <c r="D431" s="365">
        <v>463</v>
      </c>
      <c r="E431" s="366">
        <v>92.6</v>
      </c>
    </row>
    <row r="432" spans="1:5" ht="14.4" x14ac:dyDescent="0.3">
      <c r="A432" s="362">
        <v>34</v>
      </c>
      <c r="B432" s="363" t="s">
        <v>171</v>
      </c>
      <c r="C432" s="364" t="s">
        <v>655</v>
      </c>
      <c r="D432" s="365">
        <v>463</v>
      </c>
      <c r="E432" s="366">
        <v>92.6</v>
      </c>
    </row>
    <row r="433" spans="1:5" ht="14.4" x14ac:dyDescent="0.3">
      <c r="A433" s="362">
        <v>34</v>
      </c>
      <c r="B433" s="363" t="s">
        <v>158</v>
      </c>
      <c r="C433" s="364" t="s">
        <v>656</v>
      </c>
      <c r="D433" s="365">
        <v>463</v>
      </c>
      <c r="E433" s="366">
        <v>92.6</v>
      </c>
    </row>
    <row r="434" spans="1:5" ht="14.4" x14ac:dyDescent="0.3">
      <c r="A434" s="362">
        <v>34</v>
      </c>
      <c r="B434" s="363" t="s">
        <v>191</v>
      </c>
      <c r="C434" s="364" t="s">
        <v>657</v>
      </c>
      <c r="D434" s="365">
        <v>463</v>
      </c>
      <c r="E434" s="366">
        <v>92.6</v>
      </c>
    </row>
    <row r="435" spans="1:5" ht="14.4" x14ac:dyDescent="0.3">
      <c r="A435" s="362">
        <v>34</v>
      </c>
      <c r="B435" s="363" t="s">
        <v>161</v>
      </c>
      <c r="C435" s="364" t="s">
        <v>658</v>
      </c>
      <c r="D435" s="365">
        <v>463</v>
      </c>
      <c r="E435" s="366">
        <v>92.6</v>
      </c>
    </row>
    <row r="436" spans="1:5" ht="14.4" x14ac:dyDescent="0.3">
      <c r="A436" s="362">
        <v>34</v>
      </c>
      <c r="B436" s="363" t="s">
        <v>165</v>
      </c>
      <c r="C436" s="364" t="s">
        <v>659</v>
      </c>
      <c r="D436" s="365">
        <v>463</v>
      </c>
      <c r="E436" s="366">
        <v>92.6</v>
      </c>
    </row>
    <row r="437" spans="1:5" ht="14.4" x14ac:dyDescent="0.3">
      <c r="A437" s="362">
        <v>34</v>
      </c>
      <c r="B437" s="363" t="s">
        <v>161</v>
      </c>
      <c r="C437" s="364" t="s">
        <v>660</v>
      </c>
      <c r="D437" s="365">
        <v>463</v>
      </c>
      <c r="E437" s="366">
        <v>92.6</v>
      </c>
    </row>
    <row r="438" spans="1:5" ht="14.4" x14ac:dyDescent="0.3">
      <c r="A438" s="362">
        <v>34</v>
      </c>
      <c r="B438" s="363" t="s">
        <v>199</v>
      </c>
      <c r="C438" s="364" t="s">
        <v>661</v>
      </c>
      <c r="D438" s="365">
        <v>463</v>
      </c>
      <c r="E438" s="366">
        <v>92.6</v>
      </c>
    </row>
    <row r="439" spans="1:5" ht="14.4" x14ac:dyDescent="0.3">
      <c r="A439" s="362">
        <v>34</v>
      </c>
      <c r="B439" s="363" t="s">
        <v>180</v>
      </c>
      <c r="C439" s="364" t="s">
        <v>662</v>
      </c>
      <c r="D439" s="365">
        <v>463</v>
      </c>
      <c r="E439" s="366">
        <v>92.6</v>
      </c>
    </row>
    <row r="440" spans="1:5" ht="14.4" x14ac:dyDescent="0.3">
      <c r="A440" s="362">
        <v>34</v>
      </c>
      <c r="B440" s="363" t="s">
        <v>183</v>
      </c>
      <c r="C440" s="364" t="s">
        <v>663</v>
      </c>
      <c r="D440" s="365">
        <v>463</v>
      </c>
      <c r="E440" s="366">
        <v>92.6</v>
      </c>
    </row>
    <row r="441" spans="1:5" ht="14.4" x14ac:dyDescent="0.3">
      <c r="A441" s="362">
        <v>34</v>
      </c>
      <c r="B441" s="363" t="s">
        <v>213</v>
      </c>
      <c r="C441" s="364" t="s">
        <v>664</v>
      </c>
      <c r="D441" s="365">
        <v>463</v>
      </c>
      <c r="E441" s="366">
        <v>92.6</v>
      </c>
    </row>
    <row r="442" spans="1:5" ht="14.4" x14ac:dyDescent="0.3">
      <c r="A442" s="362">
        <v>34</v>
      </c>
      <c r="B442" s="363" t="s">
        <v>214</v>
      </c>
      <c r="C442" s="364" t="s">
        <v>665</v>
      </c>
      <c r="D442" s="365">
        <v>463</v>
      </c>
      <c r="E442" s="366">
        <v>92.6</v>
      </c>
    </row>
    <row r="443" spans="1:5" ht="14.4" x14ac:dyDescent="0.3">
      <c r="A443" s="362">
        <v>34</v>
      </c>
      <c r="B443" s="363" t="s">
        <v>184</v>
      </c>
      <c r="C443" s="364" t="s">
        <v>666</v>
      </c>
      <c r="D443" s="365">
        <v>463</v>
      </c>
      <c r="E443" s="366">
        <v>92.6</v>
      </c>
    </row>
    <row r="444" spans="1:5" ht="14.4" x14ac:dyDescent="0.3">
      <c r="A444" s="362">
        <v>34</v>
      </c>
      <c r="B444" s="363" t="s">
        <v>168</v>
      </c>
      <c r="C444" s="364" t="s">
        <v>667</v>
      </c>
      <c r="D444" s="365">
        <v>463</v>
      </c>
      <c r="E444" s="366">
        <v>92.6</v>
      </c>
    </row>
    <row r="445" spans="1:5" ht="14.4" x14ac:dyDescent="0.3">
      <c r="A445" s="362">
        <v>34</v>
      </c>
      <c r="B445" s="363" t="s">
        <v>192</v>
      </c>
      <c r="C445" s="364" t="s">
        <v>668</v>
      </c>
      <c r="D445" s="365">
        <v>463</v>
      </c>
      <c r="E445" s="366">
        <v>92.6</v>
      </c>
    </row>
    <row r="446" spans="1:5" ht="14.4" x14ac:dyDescent="0.3">
      <c r="A446" s="362">
        <v>35</v>
      </c>
      <c r="B446" s="363" t="s">
        <v>208</v>
      </c>
      <c r="C446" s="364" t="s">
        <v>669</v>
      </c>
      <c r="D446" s="365">
        <v>462</v>
      </c>
      <c r="E446" s="366">
        <v>92.4</v>
      </c>
    </row>
    <row r="447" spans="1:5" ht="14.4" x14ac:dyDescent="0.3">
      <c r="A447" s="362">
        <v>35</v>
      </c>
      <c r="B447" s="363" t="s">
        <v>201</v>
      </c>
      <c r="C447" s="364" t="s">
        <v>670</v>
      </c>
      <c r="D447" s="365">
        <v>462</v>
      </c>
      <c r="E447" s="366">
        <v>92.4</v>
      </c>
    </row>
    <row r="448" spans="1:5" ht="14.4" x14ac:dyDescent="0.3">
      <c r="A448" s="362">
        <v>35</v>
      </c>
      <c r="B448" s="363" t="s">
        <v>183</v>
      </c>
      <c r="C448" s="364" t="s">
        <v>671</v>
      </c>
      <c r="D448" s="365">
        <v>462</v>
      </c>
      <c r="E448" s="366">
        <v>92.4</v>
      </c>
    </row>
    <row r="449" spans="1:5" ht="14.4" x14ac:dyDescent="0.3">
      <c r="A449" s="362">
        <v>35</v>
      </c>
      <c r="B449" s="363" t="s">
        <v>208</v>
      </c>
      <c r="C449" s="364" t="s">
        <v>672</v>
      </c>
      <c r="D449" s="365">
        <v>462</v>
      </c>
      <c r="E449" s="366">
        <v>92.4</v>
      </c>
    </row>
    <row r="450" spans="1:5" ht="14.4" x14ac:dyDescent="0.3">
      <c r="A450" s="362">
        <v>35</v>
      </c>
      <c r="B450" s="363" t="s">
        <v>199</v>
      </c>
      <c r="C450" s="364" t="s">
        <v>673</v>
      </c>
      <c r="D450" s="365">
        <v>462</v>
      </c>
      <c r="E450" s="366">
        <v>92.4</v>
      </c>
    </row>
    <row r="451" spans="1:5" ht="14.4" x14ac:dyDescent="0.3">
      <c r="A451" s="362">
        <v>35</v>
      </c>
      <c r="B451" s="363" t="s">
        <v>208</v>
      </c>
      <c r="C451" s="364" t="s">
        <v>674</v>
      </c>
      <c r="D451" s="365">
        <v>462</v>
      </c>
      <c r="E451" s="366">
        <v>92.4</v>
      </c>
    </row>
    <row r="452" spans="1:5" ht="14.4" x14ac:dyDescent="0.3">
      <c r="A452" s="362">
        <v>35</v>
      </c>
      <c r="B452" s="363" t="s">
        <v>208</v>
      </c>
      <c r="C452" s="364" t="s">
        <v>675</v>
      </c>
      <c r="D452" s="365">
        <v>462</v>
      </c>
      <c r="E452" s="366">
        <v>92.4</v>
      </c>
    </row>
    <row r="453" spans="1:5" ht="14.4" x14ac:dyDescent="0.3">
      <c r="A453" s="362">
        <v>35</v>
      </c>
      <c r="B453" s="363" t="s">
        <v>208</v>
      </c>
      <c r="C453" s="364" t="s">
        <v>676</v>
      </c>
      <c r="D453" s="365">
        <v>462</v>
      </c>
      <c r="E453" s="366">
        <v>92.4</v>
      </c>
    </row>
    <row r="454" spans="1:5" ht="14.4" x14ac:dyDescent="0.3">
      <c r="A454" s="362">
        <v>35</v>
      </c>
      <c r="B454" s="363" t="s">
        <v>208</v>
      </c>
      <c r="C454" s="364" t="s">
        <v>677</v>
      </c>
      <c r="D454" s="365">
        <v>462</v>
      </c>
      <c r="E454" s="366">
        <v>92.4</v>
      </c>
    </row>
    <row r="455" spans="1:5" ht="14.4" x14ac:dyDescent="0.3">
      <c r="A455" s="362">
        <v>35</v>
      </c>
      <c r="B455" s="363" t="s">
        <v>199</v>
      </c>
      <c r="C455" s="364" t="s">
        <v>678</v>
      </c>
      <c r="D455" s="365">
        <v>462</v>
      </c>
      <c r="E455" s="366">
        <v>92.4</v>
      </c>
    </row>
    <row r="456" spans="1:5" ht="14.4" x14ac:dyDescent="0.3">
      <c r="A456" s="362">
        <v>35</v>
      </c>
      <c r="B456" s="363" t="s">
        <v>181</v>
      </c>
      <c r="C456" s="364" t="s">
        <v>679</v>
      </c>
      <c r="D456" s="365">
        <v>462</v>
      </c>
      <c r="E456" s="366">
        <v>92.4</v>
      </c>
    </row>
    <row r="457" spans="1:5" ht="14.4" x14ac:dyDescent="0.3">
      <c r="A457" s="362">
        <v>35</v>
      </c>
      <c r="B457" s="363" t="s">
        <v>178</v>
      </c>
      <c r="C457" s="364" t="s">
        <v>680</v>
      </c>
      <c r="D457" s="365">
        <v>462</v>
      </c>
      <c r="E457" s="366">
        <v>92.4</v>
      </c>
    </row>
    <row r="458" spans="1:5" ht="14.4" x14ac:dyDescent="0.3">
      <c r="A458" s="362">
        <v>35</v>
      </c>
      <c r="B458" s="363" t="s">
        <v>161</v>
      </c>
      <c r="C458" s="364" t="s">
        <v>681</v>
      </c>
      <c r="D458" s="365">
        <v>462</v>
      </c>
      <c r="E458" s="366">
        <v>92.4</v>
      </c>
    </row>
    <row r="459" spans="1:5" ht="14.4" x14ac:dyDescent="0.3">
      <c r="A459" s="362">
        <v>35</v>
      </c>
      <c r="B459" s="363" t="s">
        <v>178</v>
      </c>
      <c r="C459" s="364" t="s">
        <v>682</v>
      </c>
      <c r="D459" s="365">
        <v>462</v>
      </c>
      <c r="E459" s="366">
        <v>92.4</v>
      </c>
    </row>
    <row r="460" spans="1:5" ht="14.4" x14ac:dyDescent="0.3">
      <c r="A460" s="362">
        <v>35</v>
      </c>
      <c r="B460" s="363" t="s">
        <v>153</v>
      </c>
      <c r="C460" s="364" t="s">
        <v>683</v>
      </c>
      <c r="D460" s="365">
        <v>462</v>
      </c>
      <c r="E460" s="366">
        <v>92.4</v>
      </c>
    </row>
    <row r="461" spans="1:5" ht="14.4" x14ac:dyDescent="0.3">
      <c r="A461" s="362">
        <v>36</v>
      </c>
      <c r="B461" s="363" t="s">
        <v>193</v>
      </c>
      <c r="C461" s="364" t="s">
        <v>684</v>
      </c>
      <c r="D461" s="365">
        <v>461</v>
      </c>
      <c r="E461" s="366">
        <v>92.2</v>
      </c>
    </row>
    <row r="462" spans="1:5" ht="14.4" x14ac:dyDescent="0.3">
      <c r="A462" s="362">
        <v>36</v>
      </c>
      <c r="B462" s="363" t="s">
        <v>199</v>
      </c>
      <c r="C462" s="364" t="s">
        <v>685</v>
      </c>
      <c r="D462" s="365">
        <v>461</v>
      </c>
      <c r="E462" s="366">
        <v>92.2</v>
      </c>
    </row>
    <row r="463" spans="1:5" ht="14.4" x14ac:dyDescent="0.3">
      <c r="A463" s="362">
        <v>36</v>
      </c>
      <c r="B463" s="363" t="s">
        <v>170</v>
      </c>
      <c r="C463" s="364" t="s">
        <v>686</v>
      </c>
      <c r="D463" s="365">
        <v>461</v>
      </c>
      <c r="E463" s="366">
        <v>92.2</v>
      </c>
    </row>
    <row r="464" spans="1:5" ht="14.4" x14ac:dyDescent="0.3">
      <c r="A464" s="362">
        <v>36</v>
      </c>
      <c r="B464" s="363" t="s">
        <v>161</v>
      </c>
      <c r="C464" s="364" t="s">
        <v>687</v>
      </c>
      <c r="D464" s="365">
        <v>461</v>
      </c>
      <c r="E464" s="366">
        <v>92.2</v>
      </c>
    </row>
    <row r="465" spans="1:5" ht="14.4" x14ac:dyDescent="0.3">
      <c r="A465" s="362">
        <v>36</v>
      </c>
      <c r="B465" s="363" t="s">
        <v>169</v>
      </c>
      <c r="C465" s="364" t="s">
        <v>688</v>
      </c>
      <c r="D465" s="365">
        <v>461</v>
      </c>
      <c r="E465" s="366">
        <v>92.2</v>
      </c>
    </row>
    <row r="466" spans="1:5" ht="14.4" x14ac:dyDescent="0.3">
      <c r="A466" s="362">
        <v>36</v>
      </c>
      <c r="B466" s="363" t="s">
        <v>181</v>
      </c>
      <c r="C466" s="364" t="s">
        <v>689</v>
      </c>
      <c r="D466" s="365">
        <v>461</v>
      </c>
      <c r="E466" s="366">
        <v>92.2</v>
      </c>
    </row>
    <row r="467" spans="1:5" ht="14.4" x14ac:dyDescent="0.3">
      <c r="A467" s="362">
        <v>36</v>
      </c>
      <c r="B467" s="363" t="s">
        <v>168</v>
      </c>
      <c r="C467" s="364" t="s">
        <v>690</v>
      </c>
      <c r="D467" s="365">
        <v>461</v>
      </c>
      <c r="E467" s="366">
        <v>92.2</v>
      </c>
    </row>
    <row r="468" spans="1:5" ht="14.4" x14ac:dyDescent="0.3">
      <c r="A468" s="362">
        <v>36</v>
      </c>
      <c r="B468" s="363" t="s">
        <v>172</v>
      </c>
      <c r="C468" s="364" t="s">
        <v>691</v>
      </c>
      <c r="D468" s="365">
        <v>461</v>
      </c>
      <c r="E468" s="366">
        <v>92.2</v>
      </c>
    </row>
    <row r="469" spans="1:5" ht="14.4" x14ac:dyDescent="0.3">
      <c r="A469" s="362">
        <v>36</v>
      </c>
      <c r="B469" s="363" t="s">
        <v>210</v>
      </c>
      <c r="C469" s="364" t="s">
        <v>692</v>
      </c>
      <c r="D469" s="365">
        <v>461</v>
      </c>
      <c r="E469" s="366">
        <v>92.2</v>
      </c>
    </row>
    <row r="470" spans="1:5" ht="14.4" x14ac:dyDescent="0.3">
      <c r="A470" s="362">
        <v>36</v>
      </c>
      <c r="B470" s="363" t="s">
        <v>161</v>
      </c>
      <c r="C470" s="364" t="s">
        <v>693</v>
      </c>
      <c r="D470" s="365">
        <v>461</v>
      </c>
      <c r="E470" s="366">
        <v>92.2</v>
      </c>
    </row>
    <row r="471" spans="1:5" ht="14.4" x14ac:dyDescent="0.3">
      <c r="A471" s="362">
        <v>36</v>
      </c>
      <c r="B471" s="363" t="s">
        <v>169</v>
      </c>
      <c r="C471" s="364" t="s">
        <v>694</v>
      </c>
      <c r="D471" s="365">
        <v>461</v>
      </c>
      <c r="E471" s="366">
        <v>92.2</v>
      </c>
    </row>
    <row r="472" spans="1:5" ht="14.4" x14ac:dyDescent="0.3">
      <c r="A472" s="362">
        <v>36</v>
      </c>
      <c r="B472" s="363" t="s">
        <v>188</v>
      </c>
      <c r="C472" s="364" t="s">
        <v>695</v>
      </c>
      <c r="D472" s="365">
        <v>461</v>
      </c>
      <c r="E472" s="366">
        <v>92.2</v>
      </c>
    </row>
    <row r="473" spans="1:5" ht="14.4" x14ac:dyDescent="0.3">
      <c r="A473" s="362">
        <v>36</v>
      </c>
      <c r="B473" s="363" t="s">
        <v>169</v>
      </c>
      <c r="C473" s="364" t="s">
        <v>696</v>
      </c>
      <c r="D473" s="365">
        <v>461</v>
      </c>
      <c r="E473" s="366">
        <v>92.2</v>
      </c>
    </row>
    <row r="474" spans="1:5" ht="14.4" x14ac:dyDescent="0.3">
      <c r="A474" s="362">
        <v>36</v>
      </c>
      <c r="B474" s="363" t="s">
        <v>190</v>
      </c>
      <c r="C474" s="364" t="s">
        <v>697</v>
      </c>
      <c r="D474" s="365">
        <v>461</v>
      </c>
      <c r="E474" s="366">
        <v>92.2</v>
      </c>
    </row>
    <row r="475" spans="1:5" ht="14.4" x14ac:dyDescent="0.3">
      <c r="A475" s="362">
        <v>36</v>
      </c>
      <c r="B475" s="363" t="s">
        <v>192</v>
      </c>
      <c r="C475" s="364" t="s">
        <v>698</v>
      </c>
      <c r="D475" s="365">
        <v>461</v>
      </c>
      <c r="E475" s="366">
        <v>92.2</v>
      </c>
    </row>
    <row r="476" spans="1:5" ht="14.4" x14ac:dyDescent="0.3">
      <c r="A476" s="362">
        <v>36</v>
      </c>
      <c r="B476" s="363" t="s">
        <v>160</v>
      </c>
      <c r="C476" s="364" t="s">
        <v>699</v>
      </c>
      <c r="D476" s="365">
        <v>461</v>
      </c>
      <c r="E476" s="366">
        <v>92.2</v>
      </c>
    </row>
    <row r="477" spans="1:5" ht="14.4" x14ac:dyDescent="0.3">
      <c r="A477" s="362">
        <v>36</v>
      </c>
      <c r="B477" s="363" t="s">
        <v>161</v>
      </c>
      <c r="C477" s="364" t="s">
        <v>700</v>
      </c>
      <c r="D477" s="365">
        <v>461</v>
      </c>
      <c r="E477" s="366">
        <v>92.2</v>
      </c>
    </row>
    <row r="478" spans="1:5" ht="14.4" x14ac:dyDescent="0.3">
      <c r="A478" s="362">
        <v>36</v>
      </c>
      <c r="B478" s="363" t="s">
        <v>192</v>
      </c>
      <c r="C478" s="364" t="s">
        <v>701</v>
      </c>
      <c r="D478" s="365">
        <v>461</v>
      </c>
      <c r="E478" s="366">
        <v>92.2</v>
      </c>
    </row>
    <row r="479" spans="1:5" ht="14.4" x14ac:dyDescent="0.3">
      <c r="A479" s="362">
        <v>37</v>
      </c>
      <c r="B479" s="363" t="s">
        <v>177</v>
      </c>
      <c r="C479" s="364" t="s">
        <v>702</v>
      </c>
      <c r="D479" s="365">
        <v>460</v>
      </c>
      <c r="E479" s="366">
        <v>92</v>
      </c>
    </row>
    <row r="480" spans="1:5" ht="14.4" x14ac:dyDescent="0.3">
      <c r="A480" s="362">
        <v>37</v>
      </c>
      <c r="B480" s="363" t="s">
        <v>188</v>
      </c>
      <c r="C480" s="364" t="s">
        <v>703</v>
      </c>
      <c r="D480" s="365">
        <v>460</v>
      </c>
      <c r="E480" s="366">
        <v>92</v>
      </c>
    </row>
    <row r="481" spans="1:5" ht="14.4" x14ac:dyDescent="0.3">
      <c r="A481" s="362">
        <v>37</v>
      </c>
      <c r="B481" s="363" t="s">
        <v>180</v>
      </c>
      <c r="C481" s="364" t="s">
        <v>704</v>
      </c>
      <c r="D481" s="365">
        <v>460</v>
      </c>
      <c r="E481" s="366">
        <v>92</v>
      </c>
    </row>
    <row r="482" spans="1:5" ht="14.4" x14ac:dyDescent="0.3">
      <c r="A482" s="362">
        <v>37</v>
      </c>
      <c r="B482" s="363" t="s">
        <v>187</v>
      </c>
      <c r="C482" s="364" t="s">
        <v>705</v>
      </c>
      <c r="D482" s="365">
        <v>460</v>
      </c>
      <c r="E482" s="366">
        <v>92</v>
      </c>
    </row>
    <row r="483" spans="1:5" ht="14.4" x14ac:dyDescent="0.3">
      <c r="A483" s="362">
        <v>37</v>
      </c>
      <c r="B483" s="363" t="s">
        <v>199</v>
      </c>
      <c r="C483" s="364" t="s">
        <v>706</v>
      </c>
      <c r="D483" s="365">
        <v>460</v>
      </c>
      <c r="E483" s="366">
        <v>92</v>
      </c>
    </row>
    <row r="484" spans="1:5" ht="14.4" x14ac:dyDescent="0.3">
      <c r="A484" s="362">
        <v>37</v>
      </c>
      <c r="B484" s="363" t="s">
        <v>207</v>
      </c>
      <c r="C484" s="364" t="s">
        <v>707</v>
      </c>
      <c r="D484" s="365">
        <v>460</v>
      </c>
      <c r="E484" s="366">
        <v>92</v>
      </c>
    </row>
    <row r="485" spans="1:5" ht="14.4" x14ac:dyDescent="0.3">
      <c r="A485" s="362">
        <v>37</v>
      </c>
      <c r="B485" s="363" t="s">
        <v>203</v>
      </c>
      <c r="C485" s="364" t="s">
        <v>708</v>
      </c>
      <c r="D485" s="365">
        <v>460</v>
      </c>
      <c r="E485" s="366">
        <v>92</v>
      </c>
    </row>
    <row r="486" spans="1:5" ht="14.4" x14ac:dyDescent="0.3">
      <c r="A486" s="362">
        <v>37</v>
      </c>
      <c r="B486" s="363" t="s">
        <v>155</v>
      </c>
      <c r="C486" s="364" t="s">
        <v>709</v>
      </c>
      <c r="D486" s="365">
        <v>460</v>
      </c>
      <c r="E486" s="366">
        <v>92</v>
      </c>
    </row>
    <row r="487" spans="1:5" ht="14.4" x14ac:dyDescent="0.3">
      <c r="A487" s="362">
        <v>37</v>
      </c>
      <c r="B487" s="363" t="s">
        <v>175</v>
      </c>
      <c r="C487" s="364" t="s">
        <v>710</v>
      </c>
      <c r="D487" s="365">
        <v>460</v>
      </c>
      <c r="E487" s="366">
        <v>92</v>
      </c>
    </row>
    <row r="488" spans="1:5" ht="14.4" x14ac:dyDescent="0.3">
      <c r="A488" s="362">
        <v>37</v>
      </c>
      <c r="B488" s="363" t="s">
        <v>168</v>
      </c>
      <c r="C488" s="364" t="s">
        <v>711</v>
      </c>
      <c r="D488" s="365">
        <v>460</v>
      </c>
      <c r="E488" s="366">
        <v>92</v>
      </c>
    </row>
    <row r="489" spans="1:5" ht="14.4" x14ac:dyDescent="0.3">
      <c r="A489" s="362">
        <v>37</v>
      </c>
      <c r="B489" s="363" t="s">
        <v>196</v>
      </c>
      <c r="C489" s="364" t="s">
        <v>712</v>
      </c>
      <c r="D489" s="365">
        <v>460</v>
      </c>
      <c r="E489" s="366">
        <v>92</v>
      </c>
    </row>
    <row r="490" spans="1:5" ht="14.4" x14ac:dyDescent="0.3">
      <c r="A490" s="362">
        <v>37</v>
      </c>
      <c r="B490" s="363" t="s">
        <v>168</v>
      </c>
      <c r="C490" s="364" t="s">
        <v>713</v>
      </c>
      <c r="D490" s="365">
        <v>460</v>
      </c>
      <c r="E490" s="366">
        <v>92</v>
      </c>
    </row>
    <row r="491" spans="1:5" ht="14.4" x14ac:dyDescent="0.3">
      <c r="A491" s="362">
        <v>37</v>
      </c>
      <c r="B491" s="363" t="s">
        <v>196</v>
      </c>
      <c r="C491" s="364" t="s">
        <v>714</v>
      </c>
      <c r="D491" s="365">
        <v>460</v>
      </c>
      <c r="E491" s="366">
        <v>92</v>
      </c>
    </row>
    <row r="492" spans="1:5" ht="14.4" x14ac:dyDescent="0.3">
      <c r="A492" s="362">
        <v>37</v>
      </c>
      <c r="B492" s="363" t="s">
        <v>175</v>
      </c>
      <c r="C492" s="364" t="s">
        <v>715</v>
      </c>
      <c r="D492" s="365">
        <v>460</v>
      </c>
      <c r="E492" s="366">
        <v>92</v>
      </c>
    </row>
    <row r="493" spans="1:5" ht="14.4" x14ac:dyDescent="0.3">
      <c r="A493" s="362">
        <v>37</v>
      </c>
      <c r="B493" s="363" t="s">
        <v>188</v>
      </c>
      <c r="C493" s="364" t="s">
        <v>716</v>
      </c>
      <c r="D493" s="365">
        <v>460</v>
      </c>
      <c r="E493" s="366">
        <v>92</v>
      </c>
    </row>
    <row r="494" spans="1:5" ht="14.4" x14ac:dyDescent="0.3">
      <c r="A494" s="362">
        <v>37</v>
      </c>
      <c r="B494" s="363" t="s">
        <v>159</v>
      </c>
      <c r="C494" s="364" t="s">
        <v>717</v>
      </c>
      <c r="D494" s="365">
        <v>460</v>
      </c>
      <c r="E494" s="366">
        <v>92</v>
      </c>
    </row>
    <row r="495" spans="1:5" ht="14.4" x14ac:dyDescent="0.3">
      <c r="A495" s="362">
        <v>37</v>
      </c>
      <c r="B495" s="363" t="s">
        <v>199</v>
      </c>
      <c r="C495" s="364" t="s">
        <v>718</v>
      </c>
      <c r="D495" s="365">
        <v>460</v>
      </c>
      <c r="E495" s="366">
        <v>92</v>
      </c>
    </row>
    <row r="496" spans="1:5" ht="14.4" x14ac:dyDescent="0.3">
      <c r="A496" s="362">
        <v>37</v>
      </c>
      <c r="B496" s="363" t="s">
        <v>155</v>
      </c>
      <c r="C496" s="364" t="s">
        <v>719</v>
      </c>
      <c r="D496" s="365">
        <v>460</v>
      </c>
      <c r="E496" s="366">
        <v>92</v>
      </c>
    </row>
    <row r="497" spans="1:5" ht="14.4" x14ac:dyDescent="0.3">
      <c r="A497" s="362">
        <v>37</v>
      </c>
      <c r="B497" s="363" t="s">
        <v>159</v>
      </c>
      <c r="C497" s="364" t="s">
        <v>720</v>
      </c>
      <c r="D497" s="365">
        <v>460</v>
      </c>
      <c r="E497" s="366">
        <v>92</v>
      </c>
    </row>
    <row r="498" spans="1:5" ht="14.4" x14ac:dyDescent="0.3">
      <c r="A498" s="362">
        <v>37</v>
      </c>
      <c r="B498" s="363" t="s">
        <v>203</v>
      </c>
      <c r="C498" s="364" t="s">
        <v>721</v>
      </c>
      <c r="D498" s="365">
        <v>460</v>
      </c>
      <c r="E498" s="366">
        <v>92</v>
      </c>
    </row>
    <row r="499" spans="1:5" ht="14.4" x14ac:dyDescent="0.3">
      <c r="A499" s="362">
        <v>38</v>
      </c>
      <c r="B499" s="363" t="s">
        <v>208</v>
      </c>
      <c r="C499" s="364" t="s">
        <v>722</v>
      </c>
      <c r="D499" s="365">
        <v>459</v>
      </c>
      <c r="E499" s="366">
        <v>91.8</v>
      </c>
    </row>
    <row r="500" spans="1:5" ht="14.4" x14ac:dyDescent="0.3">
      <c r="A500" s="362">
        <v>38</v>
      </c>
      <c r="B500" s="363" t="s">
        <v>161</v>
      </c>
      <c r="C500" s="364" t="s">
        <v>723</v>
      </c>
      <c r="D500" s="365">
        <v>459</v>
      </c>
      <c r="E500" s="366">
        <v>91.8</v>
      </c>
    </row>
    <row r="501" spans="1:5" ht="14.4" x14ac:dyDescent="0.3">
      <c r="A501" s="362">
        <v>38</v>
      </c>
      <c r="B501" s="363" t="s">
        <v>192</v>
      </c>
      <c r="C501" s="364" t="s">
        <v>724</v>
      </c>
      <c r="D501" s="365">
        <v>459</v>
      </c>
      <c r="E501" s="366">
        <v>91.8</v>
      </c>
    </row>
    <row r="502" spans="1:5" ht="14.4" x14ac:dyDescent="0.3">
      <c r="A502" s="362">
        <v>38</v>
      </c>
      <c r="B502" s="363" t="s">
        <v>161</v>
      </c>
      <c r="C502" s="364" t="s">
        <v>725</v>
      </c>
      <c r="D502" s="365">
        <v>459</v>
      </c>
      <c r="E502" s="366">
        <v>91.8</v>
      </c>
    </row>
    <row r="503" spans="1:5" ht="14.4" x14ac:dyDescent="0.3">
      <c r="A503" s="362">
        <v>38</v>
      </c>
      <c r="B503" s="363" t="s">
        <v>198</v>
      </c>
      <c r="C503" s="364" t="s">
        <v>726</v>
      </c>
      <c r="D503" s="365">
        <v>459</v>
      </c>
      <c r="E503" s="366">
        <v>91.8</v>
      </c>
    </row>
    <row r="504" spans="1:5" ht="14.4" x14ac:dyDescent="0.3">
      <c r="A504" s="362">
        <v>38</v>
      </c>
      <c r="B504" s="363" t="s">
        <v>184</v>
      </c>
      <c r="C504" s="364" t="s">
        <v>727</v>
      </c>
      <c r="D504" s="365">
        <v>459</v>
      </c>
      <c r="E504" s="366">
        <v>91.8</v>
      </c>
    </row>
    <row r="505" spans="1:5" ht="14.4" x14ac:dyDescent="0.3">
      <c r="A505" s="362">
        <v>38</v>
      </c>
      <c r="B505" s="363" t="s">
        <v>192</v>
      </c>
      <c r="C505" s="364" t="s">
        <v>728</v>
      </c>
      <c r="D505" s="365">
        <v>459</v>
      </c>
      <c r="E505" s="366">
        <v>91.8</v>
      </c>
    </row>
    <row r="506" spans="1:5" ht="14.4" x14ac:dyDescent="0.3">
      <c r="A506" s="362">
        <v>38</v>
      </c>
      <c r="B506" s="363" t="s">
        <v>183</v>
      </c>
      <c r="C506" s="364" t="s">
        <v>729</v>
      </c>
      <c r="D506" s="365">
        <v>459</v>
      </c>
      <c r="E506" s="366">
        <v>91.8</v>
      </c>
    </row>
    <row r="507" spans="1:5" ht="14.4" x14ac:dyDescent="0.3">
      <c r="A507" s="362">
        <v>38</v>
      </c>
      <c r="B507" s="363" t="s">
        <v>161</v>
      </c>
      <c r="C507" s="364" t="s">
        <v>730</v>
      </c>
      <c r="D507" s="365">
        <v>459</v>
      </c>
      <c r="E507" s="366">
        <v>91.8</v>
      </c>
    </row>
    <row r="508" spans="1:5" ht="14.4" x14ac:dyDescent="0.3">
      <c r="A508" s="362">
        <v>38</v>
      </c>
      <c r="B508" s="363" t="s">
        <v>211</v>
      </c>
      <c r="C508" s="364" t="s">
        <v>731</v>
      </c>
      <c r="D508" s="365">
        <v>459</v>
      </c>
      <c r="E508" s="366">
        <v>91.8</v>
      </c>
    </row>
    <row r="509" spans="1:5" ht="14.4" x14ac:dyDescent="0.3">
      <c r="A509" s="362">
        <v>38</v>
      </c>
      <c r="B509" s="363" t="s">
        <v>192</v>
      </c>
      <c r="C509" s="364" t="s">
        <v>732</v>
      </c>
      <c r="D509" s="365">
        <v>459</v>
      </c>
      <c r="E509" s="366">
        <v>91.8</v>
      </c>
    </row>
    <row r="510" spans="1:5" ht="14.4" x14ac:dyDescent="0.3">
      <c r="A510" s="362">
        <v>38</v>
      </c>
      <c r="B510" s="363" t="s">
        <v>203</v>
      </c>
      <c r="C510" s="364" t="s">
        <v>733</v>
      </c>
      <c r="D510" s="365">
        <v>459</v>
      </c>
      <c r="E510" s="366">
        <v>91.8</v>
      </c>
    </row>
    <row r="511" spans="1:5" ht="14.4" x14ac:dyDescent="0.3">
      <c r="A511" s="362">
        <v>38</v>
      </c>
      <c r="B511" s="363" t="s">
        <v>196</v>
      </c>
      <c r="C511" s="364" t="s">
        <v>734</v>
      </c>
      <c r="D511" s="365">
        <v>459</v>
      </c>
      <c r="E511" s="366">
        <v>91.8</v>
      </c>
    </row>
    <row r="512" spans="1:5" ht="14.4" x14ac:dyDescent="0.3">
      <c r="A512" s="362">
        <v>38</v>
      </c>
      <c r="B512" s="363" t="s">
        <v>179</v>
      </c>
      <c r="C512" s="364" t="s">
        <v>735</v>
      </c>
      <c r="D512" s="365">
        <v>459</v>
      </c>
      <c r="E512" s="366">
        <v>91.8</v>
      </c>
    </row>
    <row r="513" spans="1:5" ht="14.4" x14ac:dyDescent="0.3">
      <c r="A513" s="362">
        <v>38</v>
      </c>
      <c r="B513" s="363" t="s">
        <v>170</v>
      </c>
      <c r="C513" s="364" t="s">
        <v>736</v>
      </c>
      <c r="D513" s="365">
        <v>459</v>
      </c>
      <c r="E513" s="366">
        <v>91.8</v>
      </c>
    </row>
    <row r="514" spans="1:5" ht="14.4" x14ac:dyDescent="0.3">
      <c r="A514" s="362">
        <v>38</v>
      </c>
      <c r="B514" s="363" t="s">
        <v>179</v>
      </c>
      <c r="C514" s="364" t="s">
        <v>737</v>
      </c>
      <c r="D514" s="365">
        <v>459</v>
      </c>
      <c r="E514" s="366">
        <v>91.8</v>
      </c>
    </row>
    <row r="515" spans="1:5" ht="14.4" x14ac:dyDescent="0.3">
      <c r="A515" s="362">
        <v>38</v>
      </c>
      <c r="B515" s="363" t="s">
        <v>192</v>
      </c>
      <c r="C515" s="364" t="s">
        <v>738</v>
      </c>
      <c r="D515" s="365">
        <v>459</v>
      </c>
      <c r="E515" s="366">
        <v>91.8</v>
      </c>
    </row>
    <row r="516" spans="1:5" ht="14.4" x14ac:dyDescent="0.3">
      <c r="A516" s="362">
        <v>38</v>
      </c>
      <c r="B516" s="363" t="s">
        <v>188</v>
      </c>
      <c r="C516" s="364" t="s">
        <v>739</v>
      </c>
      <c r="D516" s="365">
        <v>459</v>
      </c>
      <c r="E516" s="366">
        <v>91.8</v>
      </c>
    </row>
    <row r="517" spans="1:5" ht="14.4" x14ac:dyDescent="0.3">
      <c r="A517" s="362">
        <v>38</v>
      </c>
      <c r="B517" s="363" t="s">
        <v>168</v>
      </c>
      <c r="C517" s="364" t="s">
        <v>740</v>
      </c>
      <c r="D517" s="365">
        <v>459</v>
      </c>
      <c r="E517" s="366">
        <v>91.8</v>
      </c>
    </row>
    <row r="518" spans="1:5" ht="14.4" x14ac:dyDescent="0.3">
      <c r="A518" s="362">
        <v>38</v>
      </c>
      <c r="B518" s="363" t="s">
        <v>208</v>
      </c>
      <c r="C518" s="364" t="s">
        <v>741</v>
      </c>
      <c r="D518" s="365">
        <v>459</v>
      </c>
      <c r="E518" s="366">
        <v>91.8</v>
      </c>
    </row>
    <row r="519" spans="1:5" ht="28.8" x14ac:dyDescent="0.3">
      <c r="A519" s="362">
        <v>38</v>
      </c>
      <c r="B519" s="363" t="s">
        <v>175</v>
      </c>
      <c r="C519" s="364" t="s">
        <v>742</v>
      </c>
      <c r="D519" s="365">
        <v>459</v>
      </c>
      <c r="E519" s="366">
        <v>91.8</v>
      </c>
    </row>
    <row r="520" spans="1:5" ht="14.4" x14ac:dyDescent="0.3">
      <c r="A520" s="362">
        <v>38</v>
      </c>
      <c r="B520" s="363" t="s">
        <v>193</v>
      </c>
      <c r="C520" s="364" t="s">
        <v>743</v>
      </c>
      <c r="D520" s="365">
        <v>459</v>
      </c>
      <c r="E520" s="366">
        <v>91.8</v>
      </c>
    </row>
    <row r="521" spans="1:5" ht="14.4" x14ac:dyDescent="0.3">
      <c r="A521" s="362">
        <v>38</v>
      </c>
      <c r="B521" s="363" t="s">
        <v>163</v>
      </c>
      <c r="C521" s="364" t="s">
        <v>744</v>
      </c>
      <c r="D521" s="365">
        <v>459</v>
      </c>
      <c r="E521" s="366">
        <v>91.8</v>
      </c>
    </row>
    <row r="522" spans="1:5" ht="14.4" x14ac:dyDescent="0.3">
      <c r="A522" s="362">
        <v>38</v>
      </c>
      <c r="B522" s="363" t="s">
        <v>192</v>
      </c>
      <c r="C522" s="364" t="s">
        <v>745</v>
      </c>
      <c r="D522" s="365">
        <v>459</v>
      </c>
      <c r="E522" s="366">
        <v>91.8</v>
      </c>
    </row>
    <row r="523" spans="1:5" ht="14.4" x14ac:dyDescent="0.3">
      <c r="A523" s="362">
        <v>38</v>
      </c>
      <c r="B523" s="363" t="s">
        <v>203</v>
      </c>
      <c r="C523" s="364" t="s">
        <v>746</v>
      </c>
      <c r="D523" s="365">
        <v>459</v>
      </c>
      <c r="E523" s="366">
        <v>91.8</v>
      </c>
    </row>
    <row r="524" spans="1:5" ht="14.4" x14ac:dyDescent="0.3">
      <c r="A524" s="362">
        <v>38</v>
      </c>
      <c r="B524" s="363" t="s">
        <v>186</v>
      </c>
      <c r="C524" s="364" t="s">
        <v>747</v>
      </c>
      <c r="D524" s="365">
        <v>459</v>
      </c>
      <c r="E524" s="366">
        <v>91.8</v>
      </c>
    </row>
    <row r="525" spans="1:5" ht="14.4" x14ac:dyDescent="0.3">
      <c r="A525" s="362">
        <v>39</v>
      </c>
      <c r="B525" s="363" t="s">
        <v>169</v>
      </c>
      <c r="C525" s="364" t="s">
        <v>748</v>
      </c>
      <c r="D525" s="365">
        <v>458</v>
      </c>
      <c r="E525" s="366">
        <v>91.6</v>
      </c>
    </row>
    <row r="526" spans="1:5" ht="14.4" x14ac:dyDescent="0.3">
      <c r="A526" s="362">
        <v>39</v>
      </c>
      <c r="B526" s="363" t="s">
        <v>169</v>
      </c>
      <c r="C526" s="364" t="s">
        <v>749</v>
      </c>
      <c r="D526" s="365">
        <v>458</v>
      </c>
      <c r="E526" s="366">
        <v>91.6</v>
      </c>
    </row>
    <row r="527" spans="1:5" ht="14.4" x14ac:dyDescent="0.3">
      <c r="A527" s="362">
        <v>39</v>
      </c>
      <c r="B527" s="363" t="s">
        <v>171</v>
      </c>
      <c r="C527" s="364" t="s">
        <v>750</v>
      </c>
      <c r="D527" s="365">
        <v>458</v>
      </c>
      <c r="E527" s="366">
        <v>91.6</v>
      </c>
    </row>
    <row r="528" spans="1:5" ht="14.4" x14ac:dyDescent="0.3">
      <c r="A528" s="362">
        <v>39</v>
      </c>
      <c r="B528" s="363" t="s">
        <v>166</v>
      </c>
      <c r="C528" s="364" t="s">
        <v>751</v>
      </c>
      <c r="D528" s="365">
        <v>458</v>
      </c>
      <c r="E528" s="366">
        <v>91.6</v>
      </c>
    </row>
    <row r="529" spans="1:5" ht="14.4" x14ac:dyDescent="0.3">
      <c r="A529" s="362">
        <v>39</v>
      </c>
      <c r="B529" s="363" t="s">
        <v>155</v>
      </c>
      <c r="C529" s="364" t="s">
        <v>752</v>
      </c>
      <c r="D529" s="365">
        <v>458</v>
      </c>
      <c r="E529" s="366">
        <v>91.6</v>
      </c>
    </row>
    <row r="530" spans="1:5" ht="14.4" x14ac:dyDescent="0.3">
      <c r="A530" s="362">
        <v>39</v>
      </c>
      <c r="B530" s="363" t="s">
        <v>208</v>
      </c>
      <c r="C530" s="364" t="s">
        <v>753</v>
      </c>
      <c r="D530" s="365">
        <v>458</v>
      </c>
      <c r="E530" s="366">
        <v>91.6</v>
      </c>
    </row>
    <row r="531" spans="1:5" ht="14.4" x14ac:dyDescent="0.3">
      <c r="A531" s="362">
        <v>39</v>
      </c>
      <c r="B531" s="363" t="s">
        <v>183</v>
      </c>
      <c r="C531" s="364" t="s">
        <v>754</v>
      </c>
      <c r="D531" s="365">
        <v>458</v>
      </c>
      <c r="E531" s="366">
        <v>91.6</v>
      </c>
    </row>
    <row r="532" spans="1:5" ht="14.4" x14ac:dyDescent="0.3">
      <c r="A532" s="362">
        <v>39</v>
      </c>
      <c r="B532" s="363" t="s">
        <v>211</v>
      </c>
      <c r="C532" s="364" t="s">
        <v>755</v>
      </c>
      <c r="D532" s="365">
        <v>458</v>
      </c>
      <c r="E532" s="366">
        <v>91.6</v>
      </c>
    </row>
    <row r="533" spans="1:5" ht="14.4" x14ac:dyDescent="0.3">
      <c r="A533" s="362">
        <v>39</v>
      </c>
      <c r="B533" s="363" t="s">
        <v>215</v>
      </c>
      <c r="C533" s="364" t="s">
        <v>756</v>
      </c>
      <c r="D533" s="365">
        <v>458</v>
      </c>
      <c r="E533" s="366">
        <v>91.6</v>
      </c>
    </row>
    <row r="534" spans="1:5" ht="14.4" x14ac:dyDescent="0.3">
      <c r="A534" s="362">
        <v>39</v>
      </c>
      <c r="B534" s="363" t="s">
        <v>200</v>
      </c>
      <c r="C534" s="364" t="s">
        <v>757</v>
      </c>
      <c r="D534" s="365">
        <v>458</v>
      </c>
      <c r="E534" s="366">
        <v>91.6</v>
      </c>
    </row>
    <row r="535" spans="1:5" ht="14.4" x14ac:dyDescent="0.3">
      <c r="A535" s="362">
        <v>39</v>
      </c>
      <c r="B535" s="363" t="s">
        <v>212</v>
      </c>
      <c r="C535" s="364" t="s">
        <v>758</v>
      </c>
      <c r="D535" s="365">
        <v>458</v>
      </c>
      <c r="E535" s="366">
        <v>91.6</v>
      </c>
    </row>
    <row r="536" spans="1:5" ht="14.4" x14ac:dyDescent="0.3">
      <c r="A536" s="362">
        <v>39</v>
      </c>
      <c r="B536" s="363" t="s">
        <v>157</v>
      </c>
      <c r="C536" s="364" t="s">
        <v>759</v>
      </c>
      <c r="D536" s="365">
        <v>458</v>
      </c>
      <c r="E536" s="366">
        <v>91.6</v>
      </c>
    </row>
    <row r="537" spans="1:5" ht="14.4" x14ac:dyDescent="0.3">
      <c r="A537" s="362">
        <v>39</v>
      </c>
      <c r="B537" s="363" t="s">
        <v>161</v>
      </c>
      <c r="C537" s="364" t="s">
        <v>760</v>
      </c>
      <c r="D537" s="365">
        <v>458</v>
      </c>
      <c r="E537" s="366">
        <v>91.6</v>
      </c>
    </row>
    <row r="538" spans="1:5" ht="14.4" x14ac:dyDescent="0.3">
      <c r="A538" s="362">
        <v>39</v>
      </c>
      <c r="B538" s="363" t="s">
        <v>214</v>
      </c>
      <c r="C538" s="364" t="s">
        <v>761</v>
      </c>
      <c r="D538" s="365">
        <v>458</v>
      </c>
      <c r="E538" s="366">
        <v>91.6</v>
      </c>
    </row>
    <row r="539" spans="1:5" ht="14.4" x14ac:dyDescent="0.3">
      <c r="A539" s="362">
        <v>39</v>
      </c>
      <c r="B539" s="363" t="s">
        <v>171</v>
      </c>
      <c r="C539" s="364" t="s">
        <v>762</v>
      </c>
      <c r="D539" s="365">
        <v>458</v>
      </c>
      <c r="E539" s="366">
        <v>91.6</v>
      </c>
    </row>
    <row r="540" spans="1:5" ht="14.4" x14ac:dyDescent="0.3">
      <c r="A540" s="362">
        <v>39</v>
      </c>
      <c r="B540" s="363" t="s">
        <v>166</v>
      </c>
      <c r="C540" s="364" t="s">
        <v>763</v>
      </c>
      <c r="D540" s="365">
        <v>458</v>
      </c>
      <c r="E540" s="366">
        <v>91.6</v>
      </c>
    </row>
    <row r="541" spans="1:5" ht="14.4" x14ac:dyDescent="0.3">
      <c r="A541" s="362">
        <v>40</v>
      </c>
      <c r="B541" s="363" t="s">
        <v>178</v>
      </c>
      <c r="C541" s="364" t="s">
        <v>764</v>
      </c>
      <c r="D541" s="365">
        <v>457</v>
      </c>
      <c r="E541" s="366">
        <v>91.4</v>
      </c>
    </row>
    <row r="542" spans="1:5" ht="14.4" x14ac:dyDescent="0.3">
      <c r="A542" s="362">
        <v>40</v>
      </c>
      <c r="B542" s="363" t="s">
        <v>215</v>
      </c>
      <c r="C542" s="364" t="s">
        <v>765</v>
      </c>
      <c r="D542" s="365">
        <v>457</v>
      </c>
      <c r="E542" s="366">
        <v>91.4</v>
      </c>
    </row>
    <row r="543" spans="1:5" ht="14.4" x14ac:dyDescent="0.3">
      <c r="A543" s="362">
        <v>40</v>
      </c>
      <c r="B543" s="363" t="s">
        <v>192</v>
      </c>
      <c r="C543" s="364" t="s">
        <v>766</v>
      </c>
      <c r="D543" s="365">
        <v>457</v>
      </c>
      <c r="E543" s="366">
        <v>91.4</v>
      </c>
    </row>
    <row r="544" spans="1:5" ht="14.4" x14ac:dyDescent="0.3">
      <c r="A544" s="362">
        <v>40</v>
      </c>
      <c r="B544" s="363" t="s">
        <v>193</v>
      </c>
      <c r="C544" s="364" t="s">
        <v>767</v>
      </c>
      <c r="D544" s="365">
        <v>457</v>
      </c>
      <c r="E544" s="366">
        <v>91.4</v>
      </c>
    </row>
    <row r="545" spans="1:5" ht="14.4" x14ac:dyDescent="0.3">
      <c r="A545" s="362">
        <v>40</v>
      </c>
      <c r="B545" s="363" t="s">
        <v>195</v>
      </c>
      <c r="C545" s="364" t="s">
        <v>768</v>
      </c>
      <c r="D545" s="365">
        <v>457</v>
      </c>
      <c r="E545" s="366">
        <v>91.4</v>
      </c>
    </row>
    <row r="546" spans="1:5" ht="14.4" x14ac:dyDescent="0.3">
      <c r="A546" s="362">
        <v>40</v>
      </c>
      <c r="B546" s="363" t="s">
        <v>192</v>
      </c>
      <c r="C546" s="364" t="s">
        <v>769</v>
      </c>
      <c r="D546" s="365">
        <v>457</v>
      </c>
      <c r="E546" s="366">
        <v>91.4</v>
      </c>
    </row>
    <row r="547" spans="1:5" ht="14.4" x14ac:dyDescent="0.3">
      <c r="A547" s="362">
        <v>40</v>
      </c>
      <c r="B547" s="363" t="s">
        <v>192</v>
      </c>
      <c r="C547" s="364" t="s">
        <v>770</v>
      </c>
      <c r="D547" s="365">
        <v>457</v>
      </c>
      <c r="E547" s="366">
        <v>91.4</v>
      </c>
    </row>
    <row r="548" spans="1:5" ht="14.4" x14ac:dyDescent="0.3">
      <c r="A548" s="362">
        <v>40</v>
      </c>
      <c r="B548" s="363" t="s">
        <v>169</v>
      </c>
      <c r="C548" s="364" t="s">
        <v>771</v>
      </c>
      <c r="D548" s="365">
        <v>457</v>
      </c>
      <c r="E548" s="366">
        <v>91.4</v>
      </c>
    </row>
    <row r="549" spans="1:5" ht="14.4" x14ac:dyDescent="0.3">
      <c r="A549" s="362">
        <v>40</v>
      </c>
      <c r="B549" s="363" t="s">
        <v>163</v>
      </c>
      <c r="C549" s="364" t="s">
        <v>772</v>
      </c>
      <c r="D549" s="365">
        <v>457</v>
      </c>
      <c r="E549" s="366">
        <v>91.4</v>
      </c>
    </row>
    <row r="550" spans="1:5" ht="14.4" x14ac:dyDescent="0.3">
      <c r="A550" s="362">
        <v>40</v>
      </c>
      <c r="B550" s="363" t="s">
        <v>169</v>
      </c>
      <c r="C550" s="364" t="s">
        <v>773</v>
      </c>
      <c r="D550" s="365">
        <v>457</v>
      </c>
      <c r="E550" s="366">
        <v>91.4</v>
      </c>
    </row>
    <row r="551" spans="1:5" ht="14.4" x14ac:dyDescent="0.3">
      <c r="A551" s="362">
        <v>40</v>
      </c>
      <c r="B551" s="363" t="s">
        <v>192</v>
      </c>
      <c r="C551" s="364" t="s">
        <v>774</v>
      </c>
      <c r="D551" s="365">
        <v>457</v>
      </c>
      <c r="E551" s="366">
        <v>91.4</v>
      </c>
    </row>
    <row r="552" spans="1:5" ht="14.4" x14ac:dyDescent="0.3">
      <c r="A552" s="362">
        <v>40</v>
      </c>
      <c r="B552" s="363" t="s">
        <v>155</v>
      </c>
      <c r="C552" s="364" t="s">
        <v>775</v>
      </c>
      <c r="D552" s="365">
        <v>457</v>
      </c>
      <c r="E552" s="366">
        <v>91.4</v>
      </c>
    </row>
    <row r="553" spans="1:5" ht="14.4" x14ac:dyDescent="0.3">
      <c r="A553" s="362">
        <v>40</v>
      </c>
      <c r="B553" s="363" t="s">
        <v>192</v>
      </c>
      <c r="C553" s="364" t="s">
        <v>776</v>
      </c>
      <c r="D553" s="365">
        <v>457</v>
      </c>
      <c r="E553" s="366">
        <v>91.4</v>
      </c>
    </row>
    <row r="554" spans="1:5" ht="14.4" x14ac:dyDescent="0.3">
      <c r="A554" s="362">
        <v>40</v>
      </c>
      <c r="B554" s="363" t="s">
        <v>170</v>
      </c>
      <c r="C554" s="364" t="s">
        <v>777</v>
      </c>
      <c r="D554" s="365">
        <v>457</v>
      </c>
      <c r="E554" s="366">
        <v>91.4</v>
      </c>
    </row>
    <row r="555" spans="1:5" ht="14.4" x14ac:dyDescent="0.3">
      <c r="A555" s="362">
        <v>40</v>
      </c>
      <c r="B555" s="363" t="s">
        <v>151</v>
      </c>
      <c r="C555" s="364" t="s">
        <v>778</v>
      </c>
      <c r="D555" s="365">
        <v>457</v>
      </c>
      <c r="E555" s="366">
        <v>91.4</v>
      </c>
    </row>
    <row r="556" spans="1:5" ht="14.4" x14ac:dyDescent="0.3">
      <c r="A556" s="362">
        <v>41</v>
      </c>
      <c r="B556" s="363" t="s">
        <v>162</v>
      </c>
      <c r="C556" s="364" t="s">
        <v>779</v>
      </c>
      <c r="D556" s="365">
        <v>456</v>
      </c>
      <c r="E556" s="366">
        <v>91.2</v>
      </c>
    </row>
    <row r="557" spans="1:5" ht="14.4" x14ac:dyDescent="0.3">
      <c r="A557" s="362">
        <v>41</v>
      </c>
      <c r="B557" s="363" t="s">
        <v>184</v>
      </c>
      <c r="C557" s="364" t="s">
        <v>780</v>
      </c>
      <c r="D557" s="365">
        <v>456</v>
      </c>
      <c r="E557" s="366">
        <v>91.2</v>
      </c>
    </row>
    <row r="558" spans="1:5" ht="14.4" x14ac:dyDescent="0.3">
      <c r="A558" s="362">
        <v>41</v>
      </c>
      <c r="B558" s="363" t="s">
        <v>208</v>
      </c>
      <c r="C558" s="364" t="s">
        <v>781</v>
      </c>
      <c r="D558" s="365">
        <v>456</v>
      </c>
      <c r="E558" s="366">
        <v>91.2</v>
      </c>
    </row>
    <row r="559" spans="1:5" ht="14.4" x14ac:dyDescent="0.3">
      <c r="A559" s="362">
        <v>41</v>
      </c>
      <c r="B559" s="363" t="s">
        <v>197</v>
      </c>
      <c r="C559" s="364" t="s">
        <v>782</v>
      </c>
      <c r="D559" s="365">
        <v>456</v>
      </c>
      <c r="E559" s="366">
        <v>91.2</v>
      </c>
    </row>
    <row r="560" spans="1:5" ht="14.4" x14ac:dyDescent="0.3">
      <c r="A560" s="362">
        <v>41</v>
      </c>
      <c r="B560" s="363" t="s">
        <v>215</v>
      </c>
      <c r="C560" s="364" t="s">
        <v>783</v>
      </c>
      <c r="D560" s="365">
        <v>456</v>
      </c>
      <c r="E560" s="366">
        <v>91.2</v>
      </c>
    </row>
    <row r="561" spans="1:5" ht="14.4" x14ac:dyDescent="0.3">
      <c r="A561" s="362">
        <v>41</v>
      </c>
      <c r="B561" s="363" t="s">
        <v>183</v>
      </c>
      <c r="C561" s="364" t="s">
        <v>784</v>
      </c>
      <c r="D561" s="365">
        <v>456</v>
      </c>
      <c r="E561" s="366">
        <v>91.2</v>
      </c>
    </row>
    <row r="562" spans="1:5" ht="14.4" x14ac:dyDescent="0.3">
      <c r="A562" s="362">
        <v>41</v>
      </c>
      <c r="B562" s="363" t="s">
        <v>168</v>
      </c>
      <c r="C562" s="364" t="s">
        <v>785</v>
      </c>
      <c r="D562" s="365">
        <v>456</v>
      </c>
      <c r="E562" s="366">
        <v>91.2</v>
      </c>
    </row>
    <row r="563" spans="1:5" ht="14.4" x14ac:dyDescent="0.3">
      <c r="A563" s="362">
        <v>41</v>
      </c>
      <c r="B563" s="363" t="s">
        <v>157</v>
      </c>
      <c r="C563" s="364" t="s">
        <v>786</v>
      </c>
      <c r="D563" s="365">
        <v>456</v>
      </c>
      <c r="E563" s="366">
        <v>91.2</v>
      </c>
    </row>
    <row r="564" spans="1:5" ht="14.4" x14ac:dyDescent="0.3">
      <c r="A564" s="362">
        <v>41</v>
      </c>
      <c r="B564" s="363" t="s">
        <v>177</v>
      </c>
      <c r="C564" s="364" t="s">
        <v>787</v>
      </c>
      <c r="D564" s="365">
        <v>456</v>
      </c>
      <c r="E564" s="366">
        <v>91.2</v>
      </c>
    </row>
    <row r="565" spans="1:5" ht="14.4" x14ac:dyDescent="0.3">
      <c r="A565" s="362">
        <v>41</v>
      </c>
      <c r="B565" s="363" t="s">
        <v>163</v>
      </c>
      <c r="C565" s="364" t="s">
        <v>788</v>
      </c>
      <c r="D565" s="365">
        <v>456</v>
      </c>
      <c r="E565" s="366">
        <v>91.2</v>
      </c>
    </row>
    <row r="566" spans="1:5" ht="14.4" x14ac:dyDescent="0.3">
      <c r="A566" s="362">
        <v>41</v>
      </c>
      <c r="B566" s="363" t="s">
        <v>168</v>
      </c>
      <c r="C566" s="364" t="s">
        <v>789</v>
      </c>
      <c r="D566" s="365">
        <v>456</v>
      </c>
      <c r="E566" s="366">
        <v>91.2</v>
      </c>
    </row>
    <row r="567" spans="1:5" ht="14.4" x14ac:dyDescent="0.3">
      <c r="A567" s="362">
        <v>41</v>
      </c>
      <c r="B567" s="363" t="s">
        <v>163</v>
      </c>
      <c r="C567" s="364" t="s">
        <v>790</v>
      </c>
      <c r="D567" s="365">
        <v>456</v>
      </c>
      <c r="E567" s="366">
        <v>91.2</v>
      </c>
    </row>
    <row r="568" spans="1:5" ht="14.4" x14ac:dyDescent="0.3">
      <c r="A568" s="362">
        <v>41</v>
      </c>
      <c r="B568" s="363" t="s">
        <v>160</v>
      </c>
      <c r="C568" s="364" t="s">
        <v>791</v>
      </c>
      <c r="D568" s="365">
        <v>456</v>
      </c>
      <c r="E568" s="366">
        <v>91.2</v>
      </c>
    </row>
    <row r="569" spans="1:5" ht="14.4" x14ac:dyDescent="0.3">
      <c r="A569" s="362">
        <v>41</v>
      </c>
      <c r="B569" s="363" t="s">
        <v>204</v>
      </c>
      <c r="C569" s="364" t="s">
        <v>792</v>
      </c>
      <c r="D569" s="365">
        <v>456</v>
      </c>
      <c r="E569" s="366">
        <v>91.2</v>
      </c>
    </row>
    <row r="570" spans="1:5" ht="14.4" x14ac:dyDescent="0.3">
      <c r="A570" s="362">
        <v>41</v>
      </c>
      <c r="B570" s="363" t="s">
        <v>192</v>
      </c>
      <c r="C570" s="364" t="s">
        <v>793</v>
      </c>
      <c r="D570" s="365">
        <v>456</v>
      </c>
      <c r="E570" s="366">
        <v>91.2</v>
      </c>
    </row>
    <row r="571" spans="1:5" ht="14.4" x14ac:dyDescent="0.3">
      <c r="A571" s="362">
        <v>41</v>
      </c>
      <c r="B571" s="363" t="s">
        <v>151</v>
      </c>
      <c r="C571" s="364" t="s">
        <v>794</v>
      </c>
      <c r="D571" s="365">
        <v>456</v>
      </c>
      <c r="E571" s="366">
        <v>91.2</v>
      </c>
    </row>
    <row r="572" spans="1:5" ht="14.4" x14ac:dyDescent="0.3">
      <c r="A572" s="362">
        <v>41</v>
      </c>
      <c r="B572" s="363" t="s">
        <v>155</v>
      </c>
      <c r="C572" s="364" t="s">
        <v>795</v>
      </c>
      <c r="D572" s="365">
        <v>456</v>
      </c>
      <c r="E572" s="366">
        <v>91.2</v>
      </c>
    </row>
    <row r="573" spans="1:5" ht="14.4" x14ac:dyDescent="0.3">
      <c r="A573" s="362">
        <v>41</v>
      </c>
      <c r="B573" s="363" t="s">
        <v>164</v>
      </c>
      <c r="C573" s="364" t="s">
        <v>796</v>
      </c>
      <c r="D573" s="365">
        <v>456</v>
      </c>
      <c r="E573" s="366">
        <v>91.2</v>
      </c>
    </row>
    <row r="574" spans="1:5" ht="14.4" x14ac:dyDescent="0.3">
      <c r="A574" s="362">
        <v>41</v>
      </c>
      <c r="B574" s="363" t="s">
        <v>194</v>
      </c>
      <c r="C574" s="364" t="s">
        <v>797</v>
      </c>
      <c r="D574" s="365">
        <v>456</v>
      </c>
      <c r="E574" s="366">
        <v>91.2</v>
      </c>
    </row>
    <row r="575" spans="1:5" ht="14.4" x14ac:dyDescent="0.3">
      <c r="A575" s="362">
        <v>41</v>
      </c>
      <c r="B575" s="363" t="s">
        <v>157</v>
      </c>
      <c r="C575" s="364" t="s">
        <v>798</v>
      </c>
      <c r="D575" s="365">
        <v>456</v>
      </c>
      <c r="E575" s="366">
        <v>91.2</v>
      </c>
    </row>
    <row r="576" spans="1:5" ht="14.4" x14ac:dyDescent="0.3">
      <c r="A576" s="362">
        <v>41</v>
      </c>
      <c r="B576" s="363" t="s">
        <v>205</v>
      </c>
      <c r="C576" s="364" t="s">
        <v>799</v>
      </c>
      <c r="D576" s="365">
        <v>456</v>
      </c>
      <c r="E576" s="366">
        <v>91.2</v>
      </c>
    </row>
    <row r="577" spans="1:5" ht="28.8" x14ac:dyDescent="0.3">
      <c r="A577" s="362">
        <v>41</v>
      </c>
      <c r="B577" s="363" t="s">
        <v>169</v>
      </c>
      <c r="C577" s="364" t="s">
        <v>800</v>
      </c>
      <c r="D577" s="365">
        <v>456</v>
      </c>
      <c r="E577" s="366">
        <v>91.2</v>
      </c>
    </row>
    <row r="578" spans="1:5" ht="14.4" x14ac:dyDescent="0.3">
      <c r="A578" s="362">
        <v>41</v>
      </c>
      <c r="B578" s="363" t="s">
        <v>199</v>
      </c>
      <c r="C578" s="364" t="s">
        <v>801</v>
      </c>
      <c r="D578" s="365">
        <v>456</v>
      </c>
      <c r="E578" s="366">
        <v>91.2</v>
      </c>
    </row>
    <row r="579" spans="1:5" ht="14.4" x14ac:dyDescent="0.3">
      <c r="A579" s="362">
        <v>41</v>
      </c>
      <c r="B579" s="363" t="s">
        <v>159</v>
      </c>
      <c r="C579" s="364" t="s">
        <v>802</v>
      </c>
      <c r="D579" s="365">
        <v>456</v>
      </c>
      <c r="E579" s="366">
        <v>91.2</v>
      </c>
    </row>
    <row r="580" spans="1:5" ht="14.4" x14ac:dyDescent="0.3">
      <c r="A580" s="362">
        <v>42</v>
      </c>
      <c r="B580" s="363" t="s">
        <v>171</v>
      </c>
      <c r="C580" s="364" t="s">
        <v>803</v>
      </c>
      <c r="D580" s="365">
        <v>455</v>
      </c>
      <c r="E580" s="366">
        <v>91</v>
      </c>
    </row>
    <row r="581" spans="1:5" ht="14.4" x14ac:dyDescent="0.3">
      <c r="A581" s="362">
        <v>42</v>
      </c>
      <c r="B581" s="363" t="s">
        <v>203</v>
      </c>
      <c r="C581" s="364" t="s">
        <v>804</v>
      </c>
      <c r="D581" s="365">
        <v>455</v>
      </c>
      <c r="E581" s="366">
        <v>91</v>
      </c>
    </row>
    <row r="582" spans="1:5" ht="14.4" x14ac:dyDescent="0.3">
      <c r="A582" s="362">
        <v>42</v>
      </c>
      <c r="B582" s="363" t="s">
        <v>161</v>
      </c>
      <c r="C582" s="364" t="s">
        <v>805</v>
      </c>
      <c r="D582" s="365">
        <v>455</v>
      </c>
      <c r="E582" s="366">
        <v>91</v>
      </c>
    </row>
    <row r="583" spans="1:5" ht="14.4" x14ac:dyDescent="0.3">
      <c r="A583" s="362">
        <v>42</v>
      </c>
      <c r="B583" s="363" t="s">
        <v>180</v>
      </c>
      <c r="C583" s="364" t="s">
        <v>806</v>
      </c>
      <c r="D583" s="365">
        <v>455</v>
      </c>
      <c r="E583" s="366">
        <v>91</v>
      </c>
    </row>
    <row r="584" spans="1:5" ht="14.4" x14ac:dyDescent="0.3">
      <c r="A584" s="362">
        <v>42</v>
      </c>
      <c r="B584" s="363" t="s">
        <v>203</v>
      </c>
      <c r="C584" s="364" t="s">
        <v>807</v>
      </c>
      <c r="D584" s="365">
        <v>455</v>
      </c>
      <c r="E584" s="366">
        <v>91</v>
      </c>
    </row>
    <row r="585" spans="1:5" ht="14.4" x14ac:dyDescent="0.3">
      <c r="A585" s="362">
        <v>42</v>
      </c>
      <c r="B585" s="363" t="s">
        <v>155</v>
      </c>
      <c r="C585" s="364" t="s">
        <v>808</v>
      </c>
      <c r="D585" s="365">
        <v>455</v>
      </c>
      <c r="E585" s="366">
        <v>91</v>
      </c>
    </row>
    <row r="586" spans="1:5" ht="14.4" x14ac:dyDescent="0.3">
      <c r="A586" s="362">
        <v>42</v>
      </c>
      <c r="B586" s="363" t="s">
        <v>155</v>
      </c>
      <c r="C586" s="364" t="s">
        <v>809</v>
      </c>
      <c r="D586" s="365">
        <v>455</v>
      </c>
      <c r="E586" s="366">
        <v>91</v>
      </c>
    </row>
    <row r="587" spans="1:5" ht="14.4" x14ac:dyDescent="0.3">
      <c r="A587" s="362">
        <v>42</v>
      </c>
      <c r="B587" s="363" t="s">
        <v>172</v>
      </c>
      <c r="C587" s="364" t="s">
        <v>810</v>
      </c>
      <c r="D587" s="365">
        <v>455</v>
      </c>
      <c r="E587" s="366">
        <v>91</v>
      </c>
    </row>
    <row r="588" spans="1:5" ht="14.4" x14ac:dyDescent="0.3">
      <c r="A588" s="362">
        <v>42</v>
      </c>
      <c r="B588" s="363" t="s">
        <v>162</v>
      </c>
      <c r="C588" s="364" t="s">
        <v>811</v>
      </c>
      <c r="D588" s="365">
        <v>455</v>
      </c>
      <c r="E588" s="366">
        <v>91</v>
      </c>
    </row>
    <row r="589" spans="1:5" ht="14.4" x14ac:dyDescent="0.3">
      <c r="A589" s="362">
        <v>42</v>
      </c>
      <c r="B589" s="363" t="s">
        <v>203</v>
      </c>
      <c r="C589" s="364" t="s">
        <v>812</v>
      </c>
      <c r="D589" s="365">
        <v>455</v>
      </c>
      <c r="E589" s="366">
        <v>91</v>
      </c>
    </row>
    <row r="590" spans="1:5" ht="14.4" x14ac:dyDescent="0.3">
      <c r="A590" s="362">
        <v>42</v>
      </c>
      <c r="B590" s="363" t="s">
        <v>198</v>
      </c>
      <c r="C590" s="364" t="s">
        <v>813</v>
      </c>
      <c r="D590" s="365">
        <v>455</v>
      </c>
      <c r="E590" s="366">
        <v>91</v>
      </c>
    </row>
    <row r="591" spans="1:5" ht="14.4" x14ac:dyDescent="0.3">
      <c r="A591" s="362">
        <v>42</v>
      </c>
      <c r="B591" s="363" t="s">
        <v>168</v>
      </c>
      <c r="C591" s="364" t="s">
        <v>814</v>
      </c>
      <c r="D591" s="365">
        <v>455</v>
      </c>
      <c r="E591" s="366">
        <v>91</v>
      </c>
    </row>
    <row r="592" spans="1:5" ht="14.4" x14ac:dyDescent="0.3">
      <c r="A592" s="362">
        <v>42</v>
      </c>
      <c r="B592" s="363" t="s">
        <v>198</v>
      </c>
      <c r="C592" s="364" t="s">
        <v>815</v>
      </c>
      <c r="D592" s="365">
        <v>455</v>
      </c>
      <c r="E592" s="366">
        <v>91</v>
      </c>
    </row>
    <row r="593" spans="1:5" ht="14.4" x14ac:dyDescent="0.3">
      <c r="A593" s="362">
        <v>42</v>
      </c>
      <c r="B593" s="363" t="s">
        <v>175</v>
      </c>
      <c r="C593" s="364" t="s">
        <v>816</v>
      </c>
      <c r="D593" s="365">
        <v>455</v>
      </c>
      <c r="E593" s="366">
        <v>91</v>
      </c>
    </row>
    <row r="594" spans="1:5" ht="14.4" x14ac:dyDescent="0.3">
      <c r="A594" s="362">
        <v>42</v>
      </c>
      <c r="B594" s="363" t="s">
        <v>198</v>
      </c>
      <c r="C594" s="364" t="s">
        <v>817</v>
      </c>
      <c r="D594" s="365">
        <v>455</v>
      </c>
      <c r="E594" s="366">
        <v>91</v>
      </c>
    </row>
    <row r="595" spans="1:5" ht="14.4" x14ac:dyDescent="0.3">
      <c r="A595" s="362">
        <v>42</v>
      </c>
      <c r="B595" s="363" t="s">
        <v>204</v>
      </c>
      <c r="C595" s="364" t="s">
        <v>818</v>
      </c>
      <c r="D595" s="365">
        <v>455</v>
      </c>
      <c r="E595" s="366">
        <v>91</v>
      </c>
    </row>
    <row r="596" spans="1:5" ht="14.4" x14ac:dyDescent="0.3">
      <c r="A596" s="362">
        <v>42</v>
      </c>
      <c r="B596" s="363" t="s">
        <v>194</v>
      </c>
      <c r="C596" s="364" t="s">
        <v>819</v>
      </c>
      <c r="D596" s="365">
        <v>455</v>
      </c>
      <c r="E596" s="366">
        <v>91</v>
      </c>
    </row>
    <row r="597" spans="1:5" ht="14.4" x14ac:dyDescent="0.3">
      <c r="A597" s="362">
        <v>42</v>
      </c>
      <c r="B597" s="363" t="s">
        <v>155</v>
      </c>
      <c r="C597" s="364" t="s">
        <v>820</v>
      </c>
      <c r="D597" s="365">
        <v>455</v>
      </c>
      <c r="E597" s="366">
        <v>91</v>
      </c>
    </row>
    <row r="598" spans="1:5" ht="14.4" x14ac:dyDescent="0.3">
      <c r="A598" s="362">
        <v>42</v>
      </c>
      <c r="B598" s="363" t="s">
        <v>184</v>
      </c>
      <c r="C598" s="364" t="s">
        <v>821</v>
      </c>
      <c r="D598" s="365">
        <v>455</v>
      </c>
      <c r="E598" s="366">
        <v>91</v>
      </c>
    </row>
    <row r="599" spans="1:5" ht="14.4" x14ac:dyDescent="0.3">
      <c r="A599" s="362">
        <v>42</v>
      </c>
      <c r="B599" s="363" t="s">
        <v>168</v>
      </c>
      <c r="C599" s="364" t="s">
        <v>822</v>
      </c>
      <c r="D599" s="365">
        <v>455</v>
      </c>
      <c r="E599" s="366">
        <v>91</v>
      </c>
    </row>
    <row r="600" spans="1:5" ht="14.4" x14ac:dyDescent="0.3">
      <c r="A600" s="362">
        <v>42</v>
      </c>
      <c r="B600" s="363" t="s">
        <v>198</v>
      </c>
      <c r="C600" s="364" t="s">
        <v>823</v>
      </c>
      <c r="D600" s="365">
        <v>455</v>
      </c>
      <c r="E600" s="366">
        <v>91</v>
      </c>
    </row>
    <row r="601" spans="1:5" ht="14.4" x14ac:dyDescent="0.3">
      <c r="A601" s="362">
        <v>43</v>
      </c>
      <c r="B601" s="363" t="s">
        <v>188</v>
      </c>
      <c r="C601" s="364" t="s">
        <v>824</v>
      </c>
      <c r="D601" s="365">
        <v>454</v>
      </c>
      <c r="E601" s="366">
        <v>90.8</v>
      </c>
    </row>
    <row r="602" spans="1:5" ht="14.4" x14ac:dyDescent="0.3">
      <c r="A602" s="362">
        <v>43</v>
      </c>
      <c r="B602" s="363" t="s">
        <v>199</v>
      </c>
      <c r="C602" s="364" t="s">
        <v>825</v>
      </c>
      <c r="D602" s="365">
        <v>454</v>
      </c>
      <c r="E602" s="366">
        <v>90.8</v>
      </c>
    </row>
    <row r="603" spans="1:5" ht="14.4" x14ac:dyDescent="0.3">
      <c r="A603" s="362">
        <v>43</v>
      </c>
      <c r="B603" s="363" t="s">
        <v>157</v>
      </c>
      <c r="C603" s="364" t="s">
        <v>826</v>
      </c>
      <c r="D603" s="365">
        <v>454</v>
      </c>
      <c r="E603" s="366">
        <v>90.8</v>
      </c>
    </row>
    <row r="604" spans="1:5" ht="14.4" x14ac:dyDescent="0.3">
      <c r="A604" s="362">
        <v>43</v>
      </c>
      <c r="B604" s="363" t="s">
        <v>179</v>
      </c>
      <c r="C604" s="364" t="s">
        <v>827</v>
      </c>
      <c r="D604" s="365">
        <v>454</v>
      </c>
      <c r="E604" s="366">
        <v>90.8</v>
      </c>
    </row>
    <row r="605" spans="1:5" ht="14.4" x14ac:dyDescent="0.3">
      <c r="A605" s="362">
        <v>43</v>
      </c>
      <c r="B605" s="363" t="s">
        <v>203</v>
      </c>
      <c r="C605" s="364" t="s">
        <v>828</v>
      </c>
      <c r="D605" s="365">
        <v>454</v>
      </c>
      <c r="E605" s="366">
        <v>90.8</v>
      </c>
    </row>
    <row r="606" spans="1:5" ht="14.4" x14ac:dyDescent="0.3">
      <c r="A606" s="362">
        <v>43</v>
      </c>
      <c r="B606" s="363" t="s">
        <v>158</v>
      </c>
      <c r="C606" s="364" t="s">
        <v>829</v>
      </c>
      <c r="D606" s="365">
        <v>454</v>
      </c>
      <c r="E606" s="366">
        <v>90.8</v>
      </c>
    </row>
    <row r="607" spans="1:5" ht="14.4" x14ac:dyDescent="0.3">
      <c r="A607" s="362">
        <v>43</v>
      </c>
      <c r="B607" s="363" t="s">
        <v>199</v>
      </c>
      <c r="C607" s="364" t="s">
        <v>830</v>
      </c>
      <c r="D607" s="365">
        <v>454</v>
      </c>
      <c r="E607" s="366">
        <v>90.8</v>
      </c>
    </row>
    <row r="608" spans="1:5" ht="14.4" x14ac:dyDescent="0.3">
      <c r="A608" s="362">
        <v>43</v>
      </c>
      <c r="B608" s="363" t="s">
        <v>199</v>
      </c>
      <c r="C608" s="364" t="s">
        <v>831</v>
      </c>
      <c r="D608" s="365">
        <v>454</v>
      </c>
      <c r="E608" s="366">
        <v>90.8</v>
      </c>
    </row>
    <row r="609" spans="1:5" ht="14.4" x14ac:dyDescent="0.3">
      <c r="A609" s="362">
        <v>43</v>
      </c>
      <c r="B609" s="363" t="s">
        <v>208</v>
      </c>
      <c r="C609" s="364" t="s">
        <v>832</v>
      </c>
      <c r="D609" s="365">
        <v>454</v>
      </c>
      <c r="E609" s="366">
        <v>90.8</v>
      </c>
    </row>
    <row r="610" spans="1:5" ht="14.4" x14ac:dyDescent="0.3">
      <c r="A610" s="362">
        <v>43</v>
      </c>
      <c r="B610" s="363" t="s">
        <v>216</v>
      </c>
      <c r="C610" s="364" t="s">
        <v>833</v>
      </c>
      <c r="D610" s="365">
        <v>454</v>
      </c>
      <c r="E610" s="366">
        <v>90.8</v>
      </c>
    </row>
    <row r="611" spans="1:5" ht="14.4" x14ac:dyDescent="0.3">
      <c r="A611" s="362">
        <v>43</v>
      </c>
      <c r="B611" s="363" t="s">
        <v>175</v>
      </c>
      <c r="C611" s="364" t="s">
        <v>834</v>
      </c>
      <c r="D611" s="365">
        <v>454</v>
      </c>
      <c r="E611" s="366">
        <v>90.8</v>
      </c>
    </row>
    <row r="612" spans="1:5" ht="14.4" x14ac:dyDescent="0.3">
      <c r="A612" s="362">
        <v>43</v>
      </c>
      <c r="B612" s="363" t="s">
        <v>175</v>
      </c>
      <c r="C612" s="364" t="s">
        <v>835</v>
      </c>
      <c r="D612" s="365">
        <v>454</v>
      </c>
      <c r="E612" s="366">
        <v>90.8</v>
      </c>
    </row>
    <row r="613" spans="1:5" ht="14.4" x14ac:dyDescent="0.3">
      <c r="A613" s="362">
        <v>43</v>
      </c>
      <c r="B613" s="363" t="s">
        <v>208</v>
      </c>
      <c r="C613" s="364" t="s">
        <v>836</v>
      </c>
      <c r="D613" s="365">
        <v>454</v>
      </c>
      <c r="E613" s="366">
        <v>90.8</v>
      </c>
    </row>
    <row r="614" spans="1:5" ht="14.4" x14ac:dyDescent="0.3">
      <c r="A614" s="362">
        <v>43</v>
      </c>
      <c r="B614" s="363" t="s">
        <v>190</v>
      </c>
      <c r="C614" s="364" t="s">
        <v>837</v>
      </c>
      <c r="D614" s="365">
        <v>454</v>
      </c>
      <c r="E614" s="366">
        <v>90.8</v>
      </c>
    </row>
    <row r="615" spans="1:5" ht="14.4" x14ac:dyDescent="0.3">
      <c r="A615" s="362">
        <v>43</v>
      </c>
      <c r="B615" s="363" t="s">
        <v>169</v>
      </c>
      <c r="C615" s="364" t="s">
        <v>838</v>
      </c>
      <c r="D615" s="365">
        <v>454</v>
      </c>
      <c r="E615" s="366">
        <v>90.8</v>
      </c>
    </row>
    <row r="616" spans="1:5" ht="14.4" x14ac:dyDescent="0.3">
      <c r="A616" s="362">
        <v>43</v>
      </c>
      <c r="B616" s="363" t="s">
        <v>215</v>
      </c>
      <c r="C616" s="364" t="s">
        <v>839</v>
      </c>
      <c r="D616" s="365">
        <v>454</v>
      </c>
      <c r="E616" s="366">
        <v>90.8</v>
      </c>
    </row>
    <row r="617" spans="1:5" ht="14.4" x14ac:dyDescent="0.3">
      <c r="A617" s="362">
        <v>43</v>
      </c>
      <c r="B617" s="363" t="s">
        <v>187</v>
      </c>
      <c r="C617" s="364" t="s">
        <v>840</v>
      </c>
      <c r="D617" s="365">
        <v>454</v>
      </c>
      <c r="E617" s="366">
        <v>90.8</v>
      </c>
    </row>
    <row r="618" spans="1:5" ht="14.4" x14ac:dyDescent="0.3">
      <c r="A618" s="362">
        <v>43</v>
      </c>
      <c r="B618" s="363" t="s">
        <v>199</v>
      </c>
      <c r="C618" s="364" t="s">
        <v>841</v>
      </c>
      <c r="D618" s="365">
        <v>454</v>
      </c>
      <c r="E618" s="366">
        <v>90.8</v>
      </c>
    </row>
    <row r="619" spans="1:5" ht="14.4" x14ac:dyDescent="0.3">
      <c r="A619" s="362">
        <v>43</v>
      </c>
      <c r="B619" s="363" t="s">
        <v>171</v>
      </c>
      <c r="C619" s="364" t="s">
        <v>842</v>
      </c>
      <c r="D619" s="365">
        <v>454</v>
      </c>
      <c r="E619" s="366">
        <v>90.8</v>
      </c>
    </row>
    <row r="620" spans="1:5" ht="14.4" x14ac:dyDescent="0.3">
      <c r="A620" s="362">
        <v>43</v>
      </c>
      <c r="B620" s="363" t="s">
        <v>201</v>
      </c>
      <c r="C620" s="364" t="s">
        <v>843</v>
      </c>
      <c r="D620" s="365">
        <v>454</v>
      </c>
      <c r="E620" s="366">
        <v>90.8</v>
      </c>
    </row>
    <row r="621" spans="1:5" ht="14.4" x14ac:dyDescent="0.3">
      <c r="A621" s="362">
        <v>44</v>
      </c>
      <c r="B621" s="363" t="s">
        <v>192</v>
      </c>
      <c r="C621" s="364" t="s">
        <v>844</v>
      </c>
      <c r="D621" s="365">
        <v>453</v>
      </c>
      <c r="E621" s="366">
        <v>90.6</v>
      </c>
    </row>
    <row r="622" spans="1:5" ht="14.4" x14ac:dyDescent="0.3">
      <c r="A622" s="362">
        <v>44</v>
      </c>
      <c r="B622" s="363" t="s">
        <v>183</v>
      </c>
      <c r="C622" s="364" t="s">
        <v>845</v>
      </c>
      <c r="D622" s="365">
        <v>453</v>
      </c>
      <c r="E622" s="366">
        <v>90.6</v>
      </c>
    </row>
    <row r="623" spans="1:5" ht="14.4" x14ac:dyDescent="0.3">
      <c r="A623" s="362">
        <v>44</v>
      </c>
      <c r="B623" s="363" t="s">
        <v>215</v>
      </c>
      <c r="C623" s="364" t="s">
        <v>846</v>
      </c>
      <c r="D623" s="365">
        <v>453</v>
      </c>
      <c r="E623" s="366">
        <v>90.6</v>
      </c>
    </row>
    <row r="624" spans="1:5" ht="14.4" x14ac:dyDescent="0.3">
      <c r="A624" s="362">
        <v>44</v>
      </c>
      <c r="B624" s="363" t="s">
        <v>211</v>
      </c>
      <c r="C624" s="364" t="s">
        <v>847</v>
      </c>
      <c r="D624" s="365">
        <v>453</v>
      </c>
      <c r="E624" s="366">
        <v>90.6</v>
      </c>
    </row>
    <row r="625" spans="1:5" ht="14.4" x14ac:dyDescent="0.3">
      <c r="A625" s="362">
        <v>44</v>
      </c>
      <c r="B625" s="363" t="s">
        <v>171</v>
      </c>
      <c r="C625" s="364" t="s">
        <v>848</v>
      </c>
      <c r="D625" s="365">
        <v>453</v>
      </c>
      <c r="E625" s="366">
        <v>90.6</v>
      </c>
    </row>
    <row r="626" spans="1:5" ht="14.4" x14ac:dyDescent="0.3">
      <c r="A626" s="362">
        <v>44</v>
      </c>
      <c r="B626" s="363" t="s">
        <v>162</v>
      </c>
      <c r="C626" s="364" t="s">
        <v>849</v>
      </c>
      <c r="D626" s="365">
        <v>453</v>
      </c>
      <c r="E626" s="366">
        <v>90.6</v>
      </c>
    </row>
    <row r="627" spans="1:5" ht="14.4" x14ac:dyDescent="0.3">
      <c r="A627" s="362">
        <v>44</v>
      </c>
      <c r="B627" s="363" t="s">
        <v>187</v>
      </c>
      <c r="C627" s="364" t="s">
        <v>850</v>
      </c>
      <c r="D627" s="365">
        <v>453</v>
      </c>
      <c r="E627" s="366">
        <v>90.6</v>
      </c>
    </row>
    <row r="628" spans="1:5" ht="14.4" x14ac:dyDescent="0.3">
      <c r="A628" s="362">
        <v>44</v>
      </c>
      <c r="B628" s="363" t="s">
        <v>172</v>
      </c>
      <c r="C628" s="364" t="s">
        <v>851</v>
      </c>
      <c r="D628" s="365">
        <v>453</v>
      </c>
      <c r="E628" s="366">
        <v>90.6</v>
      </c>
    </row>
    <row r="629" spans="1:5" ht="14.4" x14ac:dyDescent="0.3">
      <c r="A629" s="362">
        <v>44</v>
      </c>
      <c r="B629" s="363" t="s">
        <v>183</v>
      </c>
      <c r="C629" s="364" t="s">
        <v>852</v>
      </c>
      <c r="D629" s="365">
        <v>453</v>
      </c>
      <c r="E629" s="366">
        <v>90.6</v>
      </c>
    </row>
    <row r="630" spans="1:5" ht="14.4" x14ac:dyDescent="0.3">
      <c r="A630" s="362">
        <v>44</v>
      </c>
      <c r="B630" s="363" t="s">
        <v>166</v>
      </c>
      <c r="C630" s="364" t="s">
        <v>853</v>
      </c>
      <c r="D630" s="365">
        <v>453</v>
      </c>
      <c r="E630" s="366">
        <v>90.6</v>
      </c>
    </row>
    <row r="631" spans="1:5" ht="14.4" x14ac:dyDescent="0.3">
      <c r="A631" s="362">
        <v>44</v>
      </c>
      <c r="B631" s="363" t="s">
        <v>183</v>
      </c>
      <c r="C631" s="364" t="s">
        <v>854</v>
      </c>
      <c r="D631" s="365">
        <v>453</v>
      </c>
      <c r="E631" s="366">
        <v>90.6</v>
      </c>
    </row>
    <row r="632" spans="1:5" ht="14.4" x14ac:dyDescent="0.3">
      <c r="A632" s="362">
        <v>44</v>
      </c>
      <c r="B632" s="363" t="s">
        <v>191</v>
      </c>
      <c r="C632" s="364" t="s">
        <v>855</v>
      </c>
      <c r="D632" s="365">
        <v>453</v>
      </c>
      <c r="E632" s="366">
        <v>90.6</v>
      </c>
    </row>
    <row r="633" spans="1:5" ht="14.4" x14ac:dyDescent="0.3">
      <c r="A633" s="362">
        <v>44</v>
      </c>
      <c r="B633" s="363" t="s">
        <v>203</v>
      </c>
      <c r="C633" s="364" t="s">
        <v>856</v>
      </c>
      <c r="D633" s="365">
        <v>453</v>
      </c>
      <c r="E633" s="366">
        <v>90.6</v>
      </c>
    </row>
    <row r="634" spans="1:5" ht="14.4" x14ac:dyDescent="0.3">
      <c r="A634" s="362">
        <v>44</v>
      </c>
      <c r="B634" s="363" t="s">
        <v>211</v>
      </c>
      <c r="C634" s="364" t="s">
        <v>857</v>
      </c>
      <c r="D634" s="365">
        <v>453</v>
      </c>
      <c r="E634" s="366">
        <v>90.6</v>
      </c>
    </row>
    <row r="635" spans="1:5" ht="14.4" x14ac:dyDescent="0.3">
      <c r="A635" s="362">
        <v>44</v>
      </c>
      <c r="B635" s="363" t="s">
        <v>167</v>
      </c>
      <c r="C635" s="364" t="s">
        <v>858</v>
      </c>
      <c r="D635" s="365">
        <v>453</v>
      </c>
      <c r="E635" s="366">
        <v>90.6</v>
      </c>
    </row>
    <row r="636" spans="1:5" ht="14.4" x14ac:dyDescent="0.3">
      <c r="A636" s="362">
        <v>44</v>
      </c>
      <c r="B636" s="363" t="s">
        <v>162</v>
      </c>
      <c r="C636" s="364" t="s">
        <v>859</v>
      </c>
      <c r="D636" s="365">
        <v>453</v>
      </c>
      <c r="E636" s="366">
        <v>90.6</v>
      </c>
    </row>
    <row r="637" spans="1:5" ht="14.4" x14ac:dyDescent="0.3">
      <c r="A637" s="362">
        <v>45</v>
      </c>
      <c r="B637" s="363" t="s">
        <v>195</v>
      </c>
      <c r="C637" s="364" t="s">
        <v>860</v>
      </c>
      <c r="D637" s="365">
        <v>452</v>
      </c>
      <c r="E637" s="366">
        <v>90.4</v>
      </c>
    </row>
    <row r="638" spans="1:5" ht="14.4" x14ac:dyDescent="0.3">
      <c r="A638" s="362">
        <v>45</v>
      </c>
      <c r="B638" s="363" t="s">
        <v>175</v>
      </c>
      <c r="C638" s="364" t="s">
        <v>861</v>
      </c>
      <c r="D638" s="365">
        <v>452</v>
      </c>
      <c r="E638" s="366">
        <v>90.4</v>
      </c>
    </row>
    <row r="639" spans="1:5" ht="14.4" x14ac:dyDescent="0.3">
      <c r="A639" s="362">
        <v>45</v>
      </c>
      <c r="B639" s="363" t="s">
        <v>183</v>
      </c>
      <c r="C639" s="364" t="s">
        <v>862</v>
      </c>
      <c r="D639" s="365">
        <v>452</v>
      </c>
      <c r="E639" s="366">
        <v>90.4</v>
      </c>
    </row>
    <row r="640" spans="1:5" ht="14.4" x14ac:dyDescent="0.3">
      <c r="A640" s="362">
        <v>45</v>
      </c>
      <c r="B640" s="363" t="s">
        <v>178</v>
      </c>
      <c r="C640" s="364" t="s">
        <v>863</v>
      </c>
      <c r="D640" s="365">
        <v>452</v>
      </c>
      <c r="E640" s="366">
        <v>90.4</v>
      </c>
    </row>
    <row r="641" spans="1:5" ht="14.4" x14ac:dyDescent="0.3">
      <c r="A641" s="362">
        <v>45</v>
      </c>
      <c r="B641" s="363" t="s">
        <v>169</v>
      </c>
      <c r="C641" s="364" t="s">
        <v>864</v>
      </c>
      <c r="D641" s="365">
        <v>452</v>
      </c>
      <c r="E641" s="366">
        <v>90.4</v>
      </c>
    </row>
    <row r="642" spans="1:5" ht="14.4" x14ac:dyDescent="0.3">
      <c r="A642" s="362">
        <v>45</v>
      </c>
      <c r="B642" s="363" t="s">
        <v>161</v>
      </c>
      <c r="C642" s="364" t="s">
        <v>865</v>
      </c>
      <c r="D642" s="365">
        <v>452</v>
      </c>
      <c r="E642" s="366">
        <v>90.4</v>
      </c>
    </row>
    <row r="643" spans="1:5" ht="14.4" x14ac:dyDescent="0.3">
      <c r="A643" s="362">
        <v>45</v>
      </c>
      <c r="B643" s="363" t="s">
        <v>180</v>
      </c>
      <c r="C643" s="364" t="s">
        <v>866</v>
      </c>
      <c r="D643" s="365">
        <v>452</v>
      </c>
      <c r="E643" s="366">
        <v>90.4</v>
      </c>
    </row>
    <row r="644" spans="1:5" ht="14.4" x14ac:dyDescent="0.3">
      <c r="A644" s="362">
        <v>45</v>
      </c>
      <c r="B644" s="363" t="s">
        <v>204</v>
      </c>
      <c r="C644" s="364" t="s">
        <v>867</v>
      </c>
      <c r="D644" s="365">
        <v>452</v>
      </c>
      <c r="E644" s="366">
        <v>90.4</v>
      </c>
    </row>
    <row r="645" spans="1:5" ht="14.4" x14ac:dyDescent="0.3">
      <c r="A645" s="362">
        <v>45</v>
      </c>
      <c r="B645" s="363" t="s">
        <v>160</v>
      </c>
      <c r="C645" s="364" t="s">
        <v>868</v>
      </c>
      <c r="D645" s="365">
        <v>452</v>
      </c>
      <c r="E645" s="366">
        <v>90.4</v>
      </c>
    </row>
    <row r="646" spans="1:5" ht="14.4" x14ac:dyDescent="0.3">
      <c r="A646" s="362">
        <v>45</v>
      </c>
      <c r="B646" s="363" t="s">
        <v>204</v>
      </c>
      <c r="C646" s="364" t="s">
        <v>869</v>
      </c>
      <c r="D646" s="365">
        <v>452</v>
      </c>
      <c r="E646" s="366">
        <v>90.4</v>
      </c>
    </row>
    <row r="647" spans="1:5" ht="14.4" x14ac:dyDescent="0.3">
      <c r="A647" s="362">
        <v>45</v>
      </c>
      <c r="B647" s="363" t="s">
        <v>166</v>
      </c>
      <c r="C647" s="364" t="s">
        <v>870</v>
      </c>
      <c r="D647" s="365">
        <v>452</v>
      </c>
      <c r="E647" s="366">
        <v>90.4</v>
      </c>
    </row>
    <row r="648" spans="1:5" ht="14.4" x14ac:dyDescent="0.3">
      <c r="A648" s="362">
        <v>45</v>
      </c>
      <c r="B648" s="363" t="s">
        <v>165</v>
      </c>
      <c r="C648" s="364" t="s">
        <v>871</v>
      </c>
      <c r="D648" s="365">
        <v>452</v>
      </c>
      <c r="E648" s="366">
        <v>90.4</v>
      </c>
    </row>
    <row r="649" spans="1:5" ht="14.4" x14ac:dyDescent="0.3">
      <c r="A649" s="362">
        <v>45</v>
      </c>
      <c r="B649" s="363" t="s">
        <v>195</v>
      </c>
      <c r="C649" s="364" t="s">
        <v>872</v>
      </c>
      <c r="D649" s="365">
        <v>452</v>
      </c>
      <c r="E649" s="366">
        <v>90.4</v>
      </c>
    </row>
    <row r="650" spans="1:5" ht="14.4" x14ac:dyDescent="0.3">
      <c r="A650" s="362">
        <v>45</v>
      </c>
      <c r="B650" s="363" t="s">
        <v>208</v>
      </c>
      <c r="C650" s="364" t="s">
        <v>873</v>
      </c>
      <c r="D650" s="365">
        <v>452</v>
      </c>
      <c r="E650" s="366">
        <v>90.4</v>
      </c>
    </row>
    <row r="651" spans="1:5" ht="14.4" x14ac:dyDescent="0.3">
      <c r="A651" s="362">
        <v>45</v>
      </c>
      <c r="B651" s="363" t="s">
        <v>196</v>
      </c>
      <c r="C651" s="364" t="s">
        <v>874</v>
      </c>
      <c r="D651" s="365">
        <v>452</v>
      </c>
      <c r="E651" s="366">
        <v>90.4</v>
      </c>
    </row>
    <row r="652" spans="1:5" ht="14.4" x14ac:dyDescent="0.3">
      <c r="A652" s="362">
        <v>45</v>
      </c>
      <c r="B652" s="363" t="s">
        <v>201</v>
      </c>
      <c r="C652" s="364" t="s">
        <v>875</v>
      </c>
      <c r="D652" s="365">
        <v>452</v>
      </c>
      <c r="E652" s="366">
        <v>90.4</v>
      </c>
    </row>
    <row r="653" spans="1:5" ht="14.4" x14ac:dyDescent="0.3">
      <c r="A653" s="362">
        <v>45</v>
      </c>
      <c r="B653" s="363" t="s">
        <v>161</v>
      </c>
      <c r="C653" s="364" t="s">
        <v>876</v>
      </c>
      <c r="D653" s="365">
        <v>452</v>
      </c>
      <c r="E653" s="366">
        <v>90.4</v>
      </c>
    </row>
    <row r="654" spans="1:5" ht="14.4" x14ac:dyDescent="0.3">
      <c r="A654" s="362">
        <v>45</v>
      </c>
      <c r="B654" s="363" t="s">
        <v>171</v>
      </c>
      <c r="C654" s="364" t="s">
        <v>877</v>
      </c>
      <c r="D654" s="365">
        <v>452</v>
      </c>
      <c r="E654" s="366">
        <v>90.4</v>
      </c>
    </row>
    <row r="655" spans="1:5" ht="14.4" x14ac:dyDescent="0.3">
      <c r="A655" s="362">
        <v>45</v>
      </c>
      <c r="B655" s="363" t="s">
        <v>158</v>
      </c>
      <c r="C655" s="364" t="s">
        <v>878</v>
      </c>
      <c r="D655" s="365">
        <v>452</v>
      </c>
      <c r="E655" s="366">
        <v>90.4</v>
      </c>
    </row>
    <row r="656" spans="1:5" ht="14.4" x14ac:dyDescent="0.3">
      <c r="A656" s="362">
        <v>45</v>
      </c>
      <c r="B656" s="363" t="s">
        <v>214</v>
      </c>
      <c r="C656" s="364" t="s">
        <v>879</v>
      </c>
      <c r="D656" s="365">
        <v>452</v>
      </c>
      <c r="E656" s="366">
        <v>90.4</v>
      </c>
    </row>
    <row r="657" spans="1:5" ht="14.4" x14ac:dyDescent="0.3">
      <c r="A657" s="362">
        <v>45</v>
      </c>
      <c r="B657" s="363" t="s">
        <v>161</v>
      </c>
      <c r="C657" s="364" t="s">
        <v>880</v>
      </c>
      <c r="D657" s="365">
        <v>452</v>
      </c>
      <c r="E657" s="366">
        <v>90.4</v>
      </c>
    </row>
    <row r="658" spans="1:5" ht="14.4" x14ac:dyDescent="0.3">
      <c r="A658" s="362">
        <v>45</v>
      </c>
      <c r="B658" s="363" t="s">
        <v>159</v>
      </c>
      <c r="C658" s="364" t="s">
        <v>881</v>
      </c>
      <c r="D658" s="365">
        <v>452</v>
      </c>
      <c r="E658" s="366">
        <v>90.4</v>
      </c>
    </row>
    <row r="659" spans="1:5" ht="14.4" x14ac:dyDescent="0.3">
      <c r="A659" s="362">
        <v>46</v>
      </c>
      <c r="B659" s="363" t="s">
        <v>163</v>
      </c>
      <c r="C659" s="364" t="s">
        <v>882</v>
      </c>
      <c r="D659" s="365">
        <v>451</v>
      </c>
      <c r="E659" s="366">
        <v>90.2</v>
      </c>
    </row>
    <row r="660" spans="1:5" ht="14.4" x14ac:dyDescent="0.3">
      <c r="A660" s="362">
        <v>46</v>
      </c>
      <c r="B660" s="363" t="s">
        <v>186</v>
      </c>
      <c r="C660" s="364" t="s">
        <v>883</v>
      </c>
      <c r="D660" s="365">
        <v>451</v>
      </c>
      <c r="E660" s="366">
        <v>90.2</v>
      </c>
    </row>
    <row r="661" spans="1:5" ht="14.4" x14ac:dyDescent="0.3">
      <c r="A661" s="362">
        <v>46</v>
      </c>
      <c r="B661" s="363" t="s">
        <v>210</v>
      </c>
      <c r="C661" s="364" t="s">
        <v>884</v>
      </c>
      <c r="D661" s="365">
        <v>451</v>
      </c>
      <c r="E661" s="366">
        <v>90.2</v>
      </c>
    </row>
    <row r="662" spans="1:5" ht="14.4" x14ac:dyDescent="0.3">
      <c r="A662" s="362">
        <v>46</v>
      </c>
      <c r="B662" s="363" t="s">
        <v>187</v>
      </c>
      <c r="C662" s="364" t="s">
        <v>885</v>
      </c>
      <c r="D662" s="365">
        <v>451</v>
      </c>
      <c r="E662" s="366">
        <v>90.2</v>
      </c>
    </row>
    <row r="663" spans="1:5" ht="14.4" x14ac:dyDescent="0.3">
      <c r="A663" s="362">
        <v>46</v>
      </c>
      <c r="B663" s="363" t="s">
        <v>203</v>
      </c>
      <c r="C663" s="364" t="s">
        <v>886</v>
      </c>
      <c r="D663" s="365">
        <v>451</v>
      </c>
      <c r="E663" s="366">
        <v>90.2</v>
      </c>
    </row>
    <row r="664" spans="1:5" ht="14.4" x14ac:dyDescent="0.3">
      <c r="A664" s="362">
        <v>46</v>
      </c>
      <c r="B664" s="363" t="s">
        <v>168</v>
      </c>
      <c r="C664" s="364" t="s">
        <v>887</v>
      </c>
      <c r="D664" s="365">
        <v>451</v>
      </c>
      <c r="E664" s="366">
        <v>90.2</v>
      </c>
    </row>
    <row r="665" spans="1:5" ht="14.4" x14ac:dyDescent="0.3">
      <c r="A665" s="362">
        <v>46</v>
      </c>
      <c r="B665" s="363" t="s">
        <v>190</v>
      </c>
      <c r="C665" s="364" t="s">
        <v>888</v>
      </c>
      <c r="D665" s="365">
        <v>451</v>
      </c>
      <c r="E665" s="366">
        <v>90.2</v>
      </c>
    </row>
    <row r="666" spans="1:5" ht="14.4" x14ac:dyDescent="0.3">
      <c r="A666" s="362">
        <v>46</v>
      </c>
      <c r="B666" s="363" t="s">
        <v>168</v>
      </c>
      <c r="C666" s="364" t="s">
        <v>889</v>
      </c>
      <c r="D666" s="365">
        <v>451</v>
      </c>
      <c r="E666" s="366">
        <v>90.2</v>
      </c>
    </row>
    <row r="667" spans="1:5" ht="14.4" x14ac:dyDescent="0.3">
      <c r="A667" s="362">
        <v>46</v>
      </c>
      <c r="B667" s="363" t="s">
        <v>189</v>
      </c>
      <c r="C667" s="364" t="s">
        <v>890</v>
      </c>
      <c r="D667" s="365">
        <v>451</v>
      </c>
      <c r="E667" s="366">
        <v>90.2</v>
      </c>
    </row>
    <row r="668" spans="1:5" ht="14.4" x14ac:dyDescent="0.3">
      <c r="A668" s="362">
        <v>46</v>
      </c>
      <c r="B668" s="363" t="s">
        <v>183</v>
      </c>
      <c r="C668" s="364" t="s">
        <v>891</v>
      </c>
      <c r="D668" s="365">
        <v>451</v>
      </c>
      <c r="E668" s="366">
        <v>90.2</v>
      </c>
    </row>
    <row r="669" spans="1:5" ht="14.4" x14ac:dyDescent="0.3">
      <c r="A669" s="362">
        <v>46</v>
      </c>
      <c r="B669" s="363" t="s">
        <v>151</v>
      </c>
      <c r="C669" s="364" t="s">
        <v>892</v>
      </c>
      <c r="D669" s="365">
        <v>451</v>
      </c>
      <c r="E669" s="366">
        <v>90.2</v>
      </c>
    </row>
    <row r="670" spans="1:5" ht="14.4" x14ac:dyDescent="0.3">
      <c r="A670" s="362">
        <v>46</v>
      </c>
      <c r="B670" s="363" t="s">
        <v>199</v>
      </c>
      <c r="C670" s="364" t="s">
        <v>893</v>
      </c>
      <c r="D670" s="365">
        <v>451</v>
      </c>
      <c r="E670" s="366">
        <v>90.2</v>
      </c>
    </row>
    <row r="671" spans="1:5" ht="14.4" x14ac:dyDescent="0.3">
      <c r="A671" s="362">
        <v>46</v>
      </c>
      <c r="B671" s="363" t="s">
        <v>212</v>
      </c>
      <c r="C671" s="364" t="s">
        <v>894</v>
      </c>
      <c r="D671" s="365">
        <v>451</v>
      </c>
      <c r="E671" s="366">
        <v>90.2</v>
      </c>
    </row>
    <row r="672" spans="1:5" ht="14.4" x14ac:dyDescent="0.3">
      <c r="A672" s="362">
        <v>46</v>
      </c>
      <c r="B672" s="363" t="s">
        <v>159</v>
      </c>
      <c r="C672" s="364" t="s">
        <v>895</v>
      </c>
      <c r="D672" s="365">
        <v>451</v>
      </c>
      <c r="E672" s="366">
        <v>90.2</v>
      </c>
    </row>
    <row r="673" spans="1:5" ht="14.4" x14ac:dyDescent="0.3">
      <c r="A673" s="362">
        <v>46</v>
      </c>
      <c r="B673" s="363" t="s">
        <v>199</v>
      </c>
      <c r="C673" s="364" t="s">
        <v>896</v>
      </c>
      <c r="D673" s="365">
        <v>451</v>
      </c>
      <c r="E673" s="366">
        <v>90.2</v>
      </c>
    </row>
    <row r="674" spans="1:5" ht="14.4" x14ac:dyDescent="0.3">
      <c r="A674" s="362">
        <v>46</v>
      </c>
      <c r="B674" s="363" t="s">
        <v>170</v>
      </c>
      <c r="C674" s="364" t="s">
        <v>897</v>
      </c>
      <c r="D674" s="365">
        <v>451</v>
      </c>
      <c r="E674" s="366">
        <v>90.2</v>
      </c>
    </row>
    <row r="675" spans="1:5" ht="14.4" x14ac:dyDescent="0.3">
      <c r="A675" s="362">
        <v>46</v>
      </c>
      <c r="B675" s="363" t="s">
        <v>159</v>
      </c>
      <c r="C675" s="364" t="s">
        <v>898</v>
      </c>
      <c r="D675" s="365">
        <v>451</v>
      </c>
      <c r="E675" s="366">
        <v>90.2</v>
      </c>
    </row>
    <row r="676" spans="1:5" ht="14.4" x14ac:dyDescent="0.3">
      <c r="A676" s="362">
        <v>46</v>
      </c>
      <c r="B676" s="363" t="s">
        <v>161</v>
      </c>
      <c r="C676" s="364" t="s">
        <v>899</v>
      </c>
      <c r="D676" s="365">
        <v>451</v>
      </c>
      <c r="E676" s="366">
        <v>90.2</v>
      </c>
    </row>
    <row r="677" spans="1:5" ht="14.4" x14ac:dyDescent="0.3">
      <c r="A677" s="362">
        <v>46</v>
      </c>
      <c r="B677" s="363" t="s">
        <v>160</v>
      </c>
      <c r="C677" s="364" t="s">
        <v>900</v>
      </c>
      <c r="D677" s="365">
        <v>451</v>
      </c>
      <c r="E677" s="366">
        <v>90.2</v>
      </c>
    </row>
    <row r="678" spans="1:5" ht="14.4" x14ac:dyDescent="0.3">
      <c r="A678" s="362">
        <v>47</v>
      </c>
      <c r="B678" s="363" t="s">
        <v>170</v>
      </c>
      <c r="C678" s="364" t="s">
        <v>901</v>
      </c>
      <c r="D678" s="365">
        <v>450</v>
      </c>
      <c r="E678" s="366">
        <v>90</v>
      </c>
    </row>
    <row r="679" spans="1:5" ht="14.4" x14ac:dyDescent="0.3">
      <c r="A679" s="362">
        <v>47</v>
      </c>
      <c r="B679" s="363" t="s">
        <v>168</v>
      </c>
      <c r="C679" s="364" t="s">
        <v>902</v>
      </c>
      <c r="D679" s="365">
        <v>450</v>
      </c>
      <c r="E679" s="366">
        <v>90</v>
      </c>
    </row>
    <row r="680" spans="1:5" ht="14.4" x14ac:dyDescent="0.3">
      <c r="A680" s="362">
        <v>47</v>
      </c>
      <c r="B680" s="363" t="s">
        <v>198</v>
      </c>
      <c r="C680" s="364" t="s">
        <v>903</v>
      </c>
      <c r="D680" s="365">
        <v>450</v>
      </c>
      <c r="E680" s="366">
        <v>90</v>
      </c>
    </row>
    <row r="681" spans="1:5" ht="14.4" x14ac:dyDescent="0.3">
      <c r="A681" s="362">
        <v>47</v>
      </c>
      <c r="B681" s="363" t="s">
        <v>172</v>
      </c>
      <c r="C681" s="364" t="s">
        <v>904</v>
      </c>
      <c r="D681" s="365">
        <v>450</v>
      </c>
      <c r="E681" s="366">
        <v>90</v>
      </c>
    </row>
    <row r="682" spans="1:5" ht="14.4" x14ac:dyDescent="0.3">
      <c r="A682" s="362">
        <v>47</v>
      </c>
      <c r="B682" s="363" t="s">
        <v>209</v>
      </c>
      <c r="C682" s="364" t="s">
        <v>905</v>
      </c>
      <c r="D682" s="365">
        <v>450</v>
      </c>
      <c r="E682" s="366">
        <v>90</v>
      </c>
    </row>
    <row r="683" spans="1:5" ht="14.4" x14ac:dyDescent="0.3">
      <c r="A683" s="362">
        <v>47</v>
      </c>
      <c r="B683" s="363" t="s">
        <v>192</v>
      </c>
      <c r="C683" s="364" t="s">
        <v>906</v>
      </c>
      <c r="D683" s="365">
        <v>450</v>
      </c>
      <c r="E683" s="366">
        <v>90</v>
      </c>
    </row>
    <row r="684" spans="1:5" ht="28.8" x14ac:dyDescent="0.3">
      <c r="A684" s="362">
        <v>47</v>
      </c>
      <c r="B684" s="363" t="s">
        <v>180</v>
      </c>
      <c r="C684" s="364" t="s">
        <v>907</v>
      </c>
      <c r="D684" s="365">
        <v>450</v>
      </c>
      <c r="E684" s="366">
        <v>90</v>
      </c>
    </row>
    <row r="685" spans="1:5" ht="14.4" x14ac:dyDescent="0.3">
      <c r="A685" s="362">
        <v>47</v>
      </c>
      <c r="B685" s="363" t="s">
        <v>192</v>
      </c>
      <c r="C685" s="364" t="s">
        <v>908</v>
      </c>
      <c r="D685" s="365">
        <v>450</v>
      </c>
      <c r="E685" s="366">
        <v>90</v>
      </c>
    </row>
    <row r="686" spans="1:5" ht="14.4" x14ac:dyDescent="0.3">
      <c r="A686" s="362">
        <v>47</v>
      </c>
      <c r="B686" s="363" t="s">
        <v>190</v>
      </c>
      <c r="C686" s="364" t="s">
        <v>909</v>
      </c>
      <c r="D686" s="365">
        <v>450</v>
      </c>
      <c r="E686" s="366">
        <v>90</v>
      </c>
    </row>
    <row r="687" spans="1:5" ht="14.4" x14ac:dyDescent="0.3">
      <c r="A687" s="362">
        <v>47</v>
      </c>
      <c r="B687" s="363" t="s">
        <v>164</v>
      </c>
      <c r="C687" s="364" t="s">
        <v>910</v>
      </c>
      <c r="D687" s="365">
        <v>450</v>
      </c>
      <c r="E687" s="366">
        <v>90</v>
      </c>
    </row>
    <row r="688" spans="1:5" ht="14.4" x14ac:dyDescent="0.3">
      <c r="A688" s="362">
        <v>47</v>
      </c>
      <c r="B688" s="363" t="s">
        <v>208</v>
      </c>
      <c r="C688" s="364" t="s">
        <v>911</v>
      </c>
      <c r="D688" s="365">
        <v>450</v>
      </c>
      <c r="E688" s="366">
        <v>90</v>
      </c>
    </row>
    <row r="689" spans="1:5" ht="14.4" x14ac:dyDescent="0.3">
      <c r="A689" s="362">
        <v>47</v>
      </c>
      <c r="B689" s="363" t="s">
        <v>159</v>
      </c>
      <c r="C689" s="364" t="s">
        <v>912</v>
      </c>
      <c r="D689" s="365">
        <v>450</v>
      </c>
      <c r="E689" s="366">
        <v>90</v>
      </c>
    </row>
    <row r="690" spans="1:5" ht="14.4" x14ac:dyDescent="0.3">
      <c r="A690" s="362">
        <v>47</v>
      </c>
      <c r="B690" s="363" t="s">
        <v>197</v>
      </c>
      <c r="C690" s="364" t="s">
        <v>913</v>
      </c>
      <c r="D690" s="365">
        <v>450</v>
      </c>
      <c r="E690" s="366">
        <v>90</v>
      </c>
    </row>
    <row r="691" spans="1:5" ht="14.4" x14ac:dyDescent="0.3">
      <c r="A691" s="362">
        <v>47</v>
      </c>
      <c r="B691" s="363" t="s">
        <v>155</v>
      </c>
      <c r="C691" s="364" t="s">
        <v>914</v>
      </c>
      <c r="D691" s="365">
        <v>450</v>
      </c>
      <c r="E691" s="366">
        <v>90</v>
      </c>
    </row>
    <row r="692" spans="1:5" ht="14.4" x14ac:dyDescent="0.3">
      <c r="A692" s="362">
        <v>47</v>
      </c>
      <c r="B692" s="363" t="s">
        <v>188</v>
      </c>
      <c r="C692" s="364" t="s">
        <v>915</v>
      </c>
      <c r="D692" s="365">
        <v>450</v>
      </c>
      <c r="E692" s="366">
        <v>90</v>
      </c>
    </row>
    <row r="694" spans="1:5" ht="40.049999999999997" customHeight="1" x14ac:dyDescent="0.25">
      <c r="A694" s="368" t="s">
        <v>142</v>
      </c>
      <c r="B694" s="367"/>
      <c r="C694" s="367"/>
      <c r="D694" s="367"/>
      <c r="E694" s="367"/>
    </row>
    <row r="695" spans="1:5" ht="40.049999999999997" customHeight="1" x14ac:dyDescent="0.25">
      <c r="A695" s="370" t="s">
        <v>143</v>
      </c>
      <c r="B695" s="369"/>
      <c r="C695" s="369"/>
      <c r="D695" s="369"/>
      <c r="E695" s="369"/>
    </row>
  </sheetData>
  <sheetProtection sheet="1" objects="1" scenarios="1"/>
  <mergeCells count="9">
    <mergeCell ref="A694:E694"/>
    <mergeCell ref="A695:E695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243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185" bestFit="1" customWidth="1"/>
    <col min="2" max="2" width="30.77734375" style="185" customWidth="1"/>
    <col min="3" max="3" width="45.77734375" style="200" customWidth="1"/>
    <col min="4" max="4" width="10.77734375" style="185" customWidth="1"/>
    <col min="5" max="5" width="5.77734375" style="185" customWidth="1"/>
    <col min="6" max="6" width="17.77734375" style="185" bestFit="1" customWidth="1"/>
    <col min="7" max="16384" width="9.109375" style="185"/>
  </cols>
  <sheetData>
    <row r="1" spans="1:15" s="179" customFormat="1" ht="16.2" x14ac:dyDescent="0.3">
      <c r="A1" s="327" t="s">
        <v>145</v>
      </c>
      <c r="B1" s="327"/>
      <c r="C1" s="327"/>
      <c r="D1" s="327"/>
      <c r="E1" s="163"/>
      <c r="F1" s="255" t="s">
        <v>93</v>
      </c>
      <c r="G1" s="165"/>
      <c r="H1" s="165"/>
      <c r="I1" s="165"/>
      <c r="J1" s="165"/>
      <c r="K1" s="165"/>
      <c r="L1" s="165"/>
      <c r="M1" s="165"/>
      <c r="N1" s="165"/>
      <c r="O1" s="165"/>
    </row>
    <row r="2" spans="1:15" s="197" customFormat="1" ht="17.399999999999999" x14ac:dyDescent="0.3">
      <c r="A2" s="313" t="s">
        <v>146</v>
      </c>
      <c r="B2" s="313"/>
      <c r="C2" s="313"/>
      <c r="D2" s="313"/>
      <c r="E2" s="195"/>
      <c r="F2" s="241" t="s">
        <v>57</v>
      </c>
      <c r="G2" s="196"/>
      <c r="H2" s="196"/>
      <c r="I2" s="196"/>
      <c r="J2" s="196"/>
      <c r="K2" s="196"/>
      <c r="L2" s="196"/>
      <c r="M2" s="196"/>
      <c r="N2" s="196"/>
      <c r="O2" s="196"/>
    </row>
    <row r="3" spans="1:15" s="182" customFormat="1" ht="13.8" x14ac:dyDescent="0.2">
      <c r="A3" s="328" t="s">
        <v>138</v>
      </c>
      <c r="B3" s="328"/>
      <c r="C3" s="328"/>
      <c r="D3" s="328"/>
      <c r="E3" s="180"/>
      <c r="F3" s="198"/>
      <c r="G3" s="181"/>
      <c r="H3" s="181"/>
      <c r="I3" s="181"/>
      <c r="J3" s="181"/>
      <c r="K3" s="181"/>
      <c r="L3" s="181"/>
      <c r="M3" s="181"/>
      <c r="N3" s="181"/>
      <c r="O3" s="181"/>
    </row>
    <row r="4" spans="1:15" s="179" customFormat="1" ht="13.8" x14ac:dyDescent="0.25">
      <c r="A4" s="329"/>
      <c r="B4" s="329"/>
      <c r="C4" s="329"/>
      <c r="D4" s="329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s="179" customFormat="1" ht="13.8" x14ac:dyDescent="0.25">
      <c r="A5" s="329" t="s">
        <v>147</v>
      </c>
      <c r="B5" s="329"/>
      <c r="C5" s="329"/>
      <c r="D5" s="329"/>
      <c r="E5" s="170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5" s="179" customFormat="1" ht="13.8" x14ac:dyDescent="0.25">
      <c r="A6" s="332" t="s">
        <v>47</v>
      </c>
      <c r="B6" s="332"/>
      <c r="C6" s="332"/>
      <c r="D6" s="332"/>
      <c r="E6" s="171"/>
      <c r="F6" s="183"/>
      <c r="G6" s="183"/>
      <c r="H6" s="183"/>
      <c r="I6" s="183"/>
      <c r="J6" s="183"/>
      <c r="K6" s="183"/>
      <c r="L6" s="165"/>
      <c r="M6" s="165"/>
      <c r="N6" s="165"/>
      <c r="O6" s="165"/>
    </row>
    <row r="7" spans="1:15" s="179" customFormat="1" ht="13.8" x14ac:dyDescent="0.25">
      <c r="A7" s="331" t="s">
        <v>140</v>
      </c>
      <c r="B7" s="331"/>
      <c r="C7" s="331"/>
      <c r="D7" s="331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s="199" customFormat="1" ht="19.95" customHeight="1" x14ac:dyDescent="0.25">
      <c r="A8" s="186" t="s">
        <v>19</v>
      </c>
      <c r="B8" s="187" t="s">
        <v>0</v>
      </c>
      <c r="C8" s="188" t="s">
        <v>23</v>
      </c>
      <c r="D8" s="189" t="s">
        <v>21</v>
      </c>
    </row>
    <row r="9" spans="1:15" s="199" customFormat="1" ht="14.4" x14ac:dyDescent="0.3">
      <c r="A9" s="190">
        <v>1</v>
      </c>
      <c r="B9" s="192" t="s">
        <v>198</v>
      </c>
      <c r="C9" s="201" t="s">
        <v>566</v>
      </c>
      <c r="D9" s="202" t="s">
        <v>7</v>
      </c>
    </row>
    <row r="10" spans="1:15" ht="14.4" x14ac:dyDescent="0.3">
      <c r="A10" s="362">
        <v>2</v>
      </c>
      <c r="B10" s="364" t="s">
        <v>161</v>
      </c>
      <c r="C10" s="371" t="s">
        <v>253</v>
      </c>
      <c r="D10" s="372" t="s">
        <v>7</v>
      </c>
    </row>
    <row r="11" spans="1:15" ht="14.4" x14ac:dyDescent="0.3">
      <c r="A11" s="362">
        <v>3</v>
      </c>
      <c r="B11" s="364" t="s">
        <v>161</v>
      </c>
      <c r="C11" s="371" t="s">
        <v>567</v>
      </c>
      <c r="D11" s="372" t="s">
        <v>7</v>
      </c>
    </row>
    <row r="12" spans="1:15" ht="14.4" x14ac:dyDescent="0.3">
      <c r="A12" s="362">
        <v>4</v>
      </c>
      <c r="B12" s="364" t="s">
        <v>177</v>
      </c>
      <c r="C12" s="371" t="s">
        <v>238</v>
      </c>
      <c r="D12" s="372" t="s">
        <v>7</v>
      </c>
    </row>
    <row r="13" spans="1:15" ht="14.4" x14ac:dyDescent="0.3">
      <c r="A13" s="362">
        <v>5</v>
      </c>
      <c r="B13" s="364" t="s">
        <v>177</v>
      </c>
      <c r="C13" s="371" t="s">
        <v>244</v>
      </c>
      <c r="D13" s="372" t="s">
        <v>7</v>
      </c>
    </row>
    <row r="14" spans="1:15" ht="14.4" x14ac:dyDescent="0.3">
      <c r="A14" s="362">
        <v>6</v>
      </c>
      <c r="B14" s="364" t="s">
        <v>192</v>
      </c>
      <c r="C14" s="371" t="s">
        <v>390</v>
      </c>
      <c r="D14" s="372" t="s">
        <v>7</v>
      </c>
    </row>
    <row r="15" spans="1:15" ht="14.4" x14ac:dyDescent="0.3">
      <c r="A15" s="362">
        <v>7</v>
      </c>
      <c r="B15" s="364" t="s">
        <v>203</v>
      </c>
      <c r="C15" s="371" t="s">
        <v>597</v>
      </c>
      <c r="D15" s="372" t="s">
        <v>7</v>
      </c>
    </row>
    <row r="16" spans="1:15" ht="14.4" x14ac:dyDescent="0.3">
      <c r="A16" s="362">
        <v>8</v>
      </c>
      <c r="B16" s="364" t="s">
        <v>183</v>
      </c>
      <c r="C16" s="371" t="s">
        <v>275</v>
      </c>
      <c r="D16" s="372" t="s">
        <v>7</v>
      </c>
    </row>
    <row r="17" spans="1:4" ht="14.4" x14ac:dyDescent="0.3">
      <c r="A17" s="362">
        <v>9</v>
      </c>
      <c r="B17" s="364" t="s">
        <v>162</v>
      </c>
      <c r="C17" s="371" t="s">
        <v>341</v>
      </c>
      <c r="D17" s="372" t="s">
        <v>7</v>
      </c>
    </row>
    <row r="18" spans="1:4" ht="14.4" x14ac:dyDescent="0.3">
      <c r="A18" s="362">
        <v>10</v>
      </c>
      <c r="B18" s="364" t="s">
        <v>203</v>
      </c>
      <c r="C18" s="371" t="s">
        <v>276</v>
      </c>
      <c r="D18" s="372" t="s">
        <v>7</v>
      </c>
    </row>
    <row r="19" spans="1:4" ht="14.4" x14ac:dyDescent="0.3">
      <c r="A19" s="362">
        <v>11</v>
      </c>
      <c r="B19" s="364" t="s">
        <v>192</v>
      </c>
      <c r="C19" s="371" t="s">
        <v>342</v>
      </c>
      <c r="D19" s="372" t="s">
        <v>7</v>
      </c>
    </row>
    <row r="20" spans="1:4" ht="14.4" x14ac:dyDescent="0.3">
      <c r="A20" s="362">
        <v>12</v>
      </c>
      <c r="B20" s="364" t="s">
        <v>168</v>
      </c>
      <c r="C20" s="371" t="s">
        <v>619</v>
      </c>
      <c r="D20" s="372" t="s">
        <v>7</v>
      </c>
    </row>
    <row r="21" spans="1:4" ht="14.4" x14ac:dyDescent="0.3">
      <c r="A21" s="362">
        <v>13</v>
      </c>
      <c r="B21" s="364" t="s">
        <v>192</v>
      </c>
      <c r="C21" s="371" t="s">
        <v>391</v>
      </c>
      <c r="D21" s="372" t="s">
        <v>7</v>
      </c>
    </row>
    <row r="22" spans="1:4" ht="14.4" x14ac:dyDescent="0.3">
      <c r="A22" s="362">
        <v>14</v>
      </c>
      <c r="B22" s="364" t="s">
        <v>163</v>
      </c>
      <c r="C22" s="371" t="s">
        <v>277</v>
      </c>
      <c r="D22" s="372" t="s">
        <v>7</v>
      </c>
    </row>
    <row r="23" spans="1:4" ht="14.4" x14ac:dyDescent="0.3">
      <c r="A23" s="362">
        <v>15</v>
      </c>
      <c r="B23" s="364" t="s">
        <v>200</v>
      </c>
      <c r="C23" s="371" t="s">
        <v>254</v>
      </c>
      <c r="D23" s="372" t="s">
        <v>7</v>
      </c>
    </row>
    <row r="24" spans="1:4" ht="14.4" x14ac:dyDescent="0.3">
      <c r="A24" s="362">
        <v>16</v>
      </c>
      <c r="B24" s="364" t="s">
        <v>212</v>
      </c>
      <c r="C24" s="371" t="s">
        <v>599</v>
      </c>
      <c r="D24" s="372" t="s">
        <v>7</v>
      </c>
    </row>
    <row r="25" spans="1:4" ht="14.4" x14ac:dyDescent="0.3">
      <c r="A25" s="362">
        <v>17</v>
      </c>
      <c r="B25" s="364" t="s">
        <v>207</v>
      </c>
      <c r="C25" s="371" t="s">
        <v>258</v>
      </c>
      <c r="D25" s="372" t="s">
        <v>7</v>
      </c>
    </row>
    <row r="26" spans="1:4" ht="14.4" x14ac:dyDescent="0.3">
      <c r="A26" s="362">
        <v>18</v>
      </c>
      <c r="B26" s="364" t="s">
        <v>155</v>
      </c>
      <c r="C26" s="371" t="s">
        <v>308</v>
      </c>
      <c r="D26" s="372" t="s">
        <v>7</v>
      </c>
    </row>
    <row r="27" spans="1:4" ht="14.4" x14ac:dyDescent="0.3">
      <c r="A27" s="362">
        <v>19</v>
      </c>
      <c r="B27" s="364" t="s">
        <v>211</v>
      </c>
      <c r="C27" s="371" t="s">
        <v>498</v>
      </c>
      <c r="D27" s="372" t="s">
        <v>7</v>
      </c>
    </row>
    <row r="28" spans="1:4" ht="14.4" x14ac:dyDescent="0.3">
      <c r="A28" s="362">
        <v>20</v>
      </c>
      <c r="B28" s="364" t="s">
        <v>211</v>
      </c>
      <c r="C28" s="371" t="s">
        <v>236</v>
      </c>
      <c r="D28" s="372" t="s">
        <v>7</v>
      </c>
    </row>
    <row r="29" spans="1:4" ht="14.4" x14ac:dyDescent="0.3">
      <c r="A29" s="362">
        <v>21</v>
      </c>
      <c r="B29" s="364" t="s">
        <v>161</v>
      </c>
      <c r="C29" s="371" t="s">
        <v>255</v>
      </c>
      <c r="D29" s="372" t="s">
        <v>7</v>
      </c>
    </row>
    <row r="30" spans="1:4" ht="14.4" x14ac:dyDescent="0.3">
      <c r="A30" s="362">
        <v>22</v>
      </c>
      <c r="B30" s="364" t="s">
        <v>169</v>
      </c>
      <c r="C30" s="371" t="s">
        <v>393</v>
      </c>
      <c r="D30" s="372" t="s">
        <v>7</v>
      </c>
    </row>
    <row r="31" spans="1:4" ht="14.4" x14ac:dyDescent="0.3">
      <c r="A31" s="362">
        <v>23</v>
      </c>
      <c r="B31" s="364" t="s">
        <v>203</v>
      </c>
      <c r="C31" s="371" t="s">
        <v>296</v>
      </c>
      <c r="D31" s="372" t="s">
        <v>7</v>
      </c>
    </row>
    <row r="32" spans="1:4" ht="14.4" x14ac:dyDescent="0.3">
      <c r="A32" s="362">
        <v>24</v>
      </c>
      <c r="B32" s="364" t="s">
        <v>169</v>
      </c>
      <c r="C32" s="371" t="s">
        <v>344</v>
      </c>
      <c r="D32" s="372" t="s">
        <v>7</v>
      </c>
    </row>
    <row r="33" spans="1:4" ht="14.4" x14ac:dyDescent="0.3">
      <c r="A33" s="362">
        <v>25</v>
      </c>
      <c r="B33" s="364" t="s">
        <v>203</v>
      </c>
      <c r="C33" s="371" t="s">
        <v>320</v>
      </c>
      <c r="D33" s="372" t="s">
        <v>7</v>
      </c>
    </row>
    <row r="34" spans="1:4" ht="14.4" x14ac:dyDescent="0.3">
      <c r="A34" s="362">
        <v>26</v>
      </c>
      <c r="B34" s="364" t="s">
        <v>188</v>
      </c>
      <c r="C34" s="371" t="s">
        <v>297</v>
      </c>
      <c r="D34" s="372" t="s">
        <v>7</v>
      </c>
    </row>
    <row r="35" spans="1:4" ht="14.4" x14ac:dyDescent="0.3">
      <c r="A35" s="362">
        <v>27</v>
      </c>
      <c r="B35" s="364" t="s">
        <v>168</v>
      </c>
      <c r="C35" s="371" t="s">
        <v>569</v>
      </c>
      <c r="D35" s="372" t="s">
        <v>7</v>
      </c>
    </row>
    <row r="36" spans="1:4" ht="14.4" x14ac:dyDescent="0.3">
      <c r="A36" s="362">
        <v>28</v>
      </c>
      <c r="B36" s="364" t="s">
        <v>157</v>
      </c>
      <c r="C36" s="371" t="s">
        <v>421</v>
      </c>
      <c r="D36" s="372" t="s">
        <v>7</v>
      </c>
    </row>
    <row r="37" spans="1:4" ht="14.4" x14ac:dyDescent="0.3">
      <c r="A37" s="362">
        <v>29</v>
      </c>
      <c r="B37" s="364" t="s">
        <v>171</v>
      </c>
      <c r="C37" s="371" t="s">
        <v>464</v>
      </c>
      <c r="D37" s="372" t="s">
        <v>7</v>
      </c>
    </row>
    <row r="38" spans="1:4" ht="14.4" x14ac:dyDescent="0.3">
      <c r="A38" s="362">
        <v>30</v>
      </c>
      <c r="B38" s="364" t="s">
        <v>211</v>
      </c>
      <c r="C38" s="371" t="s">
        <v>232</v>
      </c>
      <c r="D38" s="372" t="s">
        <v>7</v>
      </c>
    </row>
    <row r="39" spans="1:4" ht="14.4" x14ac:dyDescent="0.3">
      <c r="A39" s="362">
        <v>31</v>
      </c>
      <c r="B39" s="364" t="s">
        <v>203</v>
      </c>
      <c r="C39" s="371" t="s">
        <v>286</v>
      </c>
      <c r="D39" s="372" t="s">
        <v>7</v>
      </c>
    </row>
    <row r="40" spans="1:4" ht="14.4" x14ac:dyDescent="0.3">
      <c r="A40" s="362">
        <v>32</v>
      </c>
      <c r="B40" s="364" t="s">
        <v>187</v>
      </c>
      <c r="C40" s="371" t="s">
        <v>345</v>
      </c>
      <c r="D40" s="372" t="s">
        <v>7</v>
      </c>
    </row>
    <row r="41" spans="1:4" ht="14.4" x14ac:dyDescent="0.3">
      <c r="A41" s="362">
        <v>33</v>
      </c>
      <c r="B41" s="364" t="s">
        <v>192</v>
      </c>
      <c r="C41" s="371" t="s">
        <v>526</v>
      </c>
      <c r="D41" s="372" t="s">
        <v>7</v>
      </c>
    </row>
    <row r="42" spans="1:4" ht="14.4" x14ac:dyDescent="0.3">
      <c r="A42" s="362">
        <v>34</v>
      </c>
      <c r="B42" s="364" t="s">
        <v>177</v>
      </c>
      <c r="C42" s="371" t="s">
        <v>321</v>
      </c>
      <c r="D42" s="372" t="s">
        <v>7</v>
      </c>
    </row>
    <row r="43" spans="1:4" ht="14.4" x14ac:dyDescent="0.3">
      <c r="A43" s="362">
        <v>35</v>
      </c>
      <c r="B43" s="364" t="s">
        <v>192</v>
      </c>
      <c r="C43" s="371" t="s">
        <v>527</v>
      </c>
      <c r="D43" s="372" t="s">
        <v>7</v>
      </c>
    </row>
    <row r="44" spans="1:4" ht="14.4" x14ac:dyDescent="0.3">
      <c r="A44" s="362">
        <v>36</v>
      </c>
      <c r="B44" s="364" t="s">
        <v>171</v>
      </c>
      <c r="C44" s="371" t="s">
        <v>501</v>
      </c>
      <c r="D44" s="372" t="s">
        <v>7</v>
      </c>
    </row>
    <row r="45" spans="1:4" ht="14.4" x14ac:dyDescent="0.3">
      <c r="A45" s="362">
        <v>37</v>
      </c>
      <c r="B45" s="364" t="s">
        <v>177</v>
      </c>
      <c r="C45" s="371" t="s">
        <v>248</v>
      </c>
      <c r="D45" s="372" t="s">
        <v>7</v>
      </c>
    </row>
    <row r="46" spans="1:4" ht="14.4" x14ac:dyDescent="0.3">
      <c r="A46" s="362">
        <v>38</v>
      </c>
      <c r="B46" s="364" t="s">
        <v>171</v>
      </c>
      <c r="C46" s="371" t="s">
        <v>465</v>
      </c>
      <c r="D46" s="372" t="s">
        <v>7</v>
      </c>
    </row>
    <row r="47" spans="1:4" ht="14.4" x14ac:dyDescent="0.3">
      <c r="A47" s="362">
        <v>39</v>
      </c>
      <c r="B47" s="364" t="s">
        <v>155</v>
      </c>
      <c r="C47" s="371" t="s">
        <v>249</v>
      </c>
      <c r="D47" s="372" t="s">
        <v>7</v>
      </c>
    </row>
    <row r="48" spans="1:4" ht="14.4" x14ac:dyDescent="0.3">
      <c r="A48" s="362">
        <v>40</v>
      </c>
      <c r="B48" s="364" t="s">
        <v>213</v>
      </c>
      <c r="C48" s="371" t="s">
        <v>395</v>
      </c>
      <c r="D48" s="372" t="s">
        <v>7</v>
      </c>
    </row>
    <row r="49" spans="1:4" ht="14.4" x14ac:dyDescent="0.3">
      <c r="A49" s="362">
        <v>41</v>
      </c>
      <c r="B49" s="364" t="s">
        <v>158</v>
      </c>
      <c r="C49" s="371" t="s">
        <v>241</v>
      </c>
      <c r="D49" s="372" t="s">
        <v>7</v>
      </c>
    </row>
    <row r="50" spans="1:4" ht="14.4" x14ac:dyDescent="0.3">
      <c r="A50" s="362">
        <v>42</v>
      </c>
      <c r="B50" s="364" t="s">
        <v>155</v>
      </c>
      <c r="C50" s="371" t="s">
        <v>235</v>
      </c>
      <c r="D50" s="372" t="s">
        <v>7</v>
      </c>
    </row>
    <row r="51" spans="1:4" ht="14.4" x14ac:dyDescent="0.3">
      <c r="A51" s="362">
        <v>43</v>
      </c>
      <c r="B51" s="364" t="s">
        <v>189</v>
      </c>
      <c r="C51" s="371" t="s">
        <v>298</v>
      </c>
      <c r="D51" s="372" t="s">
        <v>7</v>
      </c>
    </row>
    <row r="52" spans="1:4" ht="14.4" x14ac:dyDescent="0.3">
      <c r="A52" s="362">
        <v>44</v>
      </c>
      <c r="B52" s="364" t="s">
        <v>216</v>
      </c>
      <c r="C52" s="371" t="s">
        <v>278</v>
      </c>
      <c r="D52" s="372" t="s">
        <v>7</v>
      </c>
    </row>
    <row r="53" spans="1:4" ht="14.4" x14ac:dyDescent="0.3">
      <c r="A53" s="362">
        <v>45</v>
      </c>
      <c r="B53" s="364" t="s">
        <v>195</v>
      </c>
      <c r="C53" s="371" t="s">
        <v>347</v>
      </c>
      <c r="D53" s="372" t="s">
        <v>7</v>
      </c>
    </row>
    <row r="54" spans="1:4" ht="14.4" x14ac:dyDescent="0.3">
      <c r="A54" s="362">
        <v>46</v>
      </c>
      <c r="B54" s="364" t="s">
        <v>199</v>
      </c>
      <c r="C54" s="371" t="s">
        <v>299</v>
      </c>
      <c r="D54" s="372" t="s">
        <v>7</v>
      </c>
    </row>
    <row r="55" spans="1:4" ht="14.4" x14ac:dyDescent="0.3">
      <c r="A55" s="362">
        <v>47</v>
      </c>
      <c r="B55" s="364" t="s">
        <v>214</v>
      </c>
      <c r="C55" s="371" t="s">
        <v>571</v>
      </c>
      <c r="D55" s="372" t="s">
        <v>7</v>
      </c>
    </row>
    <row r="56" spans="1:4" ht="14.4" x14ac:dyDescent="0.3">
      <c r="A56" s="362">
        <v>48</v>
      </c>
      <c r="B56" s="364" t="s">
        <v>185</v>
      </c>
      <c r="C56" s="371" t="s">
        <v>444</v>
      </c>
      <c r="D56" s="372" t="s">
        <v>7</v>
      </c>
    </row>
    <row r="57" spans="1:4" ht="14.4" x14ac:dyDescent="0.3">
      <c r="A57" s="362">
        <v>49</v>
      </c>
      <c r="B57" s="364" t="s">
        <v>200</v>
      </c>
      <c r="C57" s="371" t="s">
        <v>348</v>
      </c>
      <c r="D57" s="372" t="s">
        <v>7</v>
      </c>
    </row>
    <row r="58" spans="1:4" ht="14.4" x14ac:dyDescent="0.3">
      <c r="A58" s="362">
        <v>50</v>
      </c>
      <c r="B58" s="364" t="s">
        <v>192</v>
      </c>
      <c r="C58" s="371" t="s">
        <v>396</v>
      </c>
      <c r="D58" s="372" t="s">
        <v>7</v>
      </c>
    </row>
    <row r="59" spans="1:4" ht="14.4" x14ac:dyDescent="0.3">
      <c r="A59" s="362">
        <v>51</v>
      </c>
      <c r="B59" s="364" t="s">
        <v>200</v>
      </c>
      <c r="C59" s="371" t="s">
        <v>246</v>
      </c>
      <c r="D59" s="372" t="s">
        <v>7</v>
      </c>
    </row>
    <row r="60" spans="1:4" ht="14.4" x14ac:dyDescent="0.3">
      <c r="A60" s="362">
        <v>52</v>
      </c>
      <c r="B60" s="364" t="s">
        <v>192</v>
      </c>
      <c r="C60" s="371" t="s">
        <v>280</v>
      </c>
      <c r="D60" s="372" t="s">
        <v>7</v>
      </c>
    </row>
    <row r="61" spans="1:4" ht="14.4" x14ac:dyDescent="0.3">
      <c r="A61" s="362">
        <v>53</v>
      </c>
      <c r="B61" s="364" t="s">
        <v>170</v>
      </c>
      <c r="C61" s="371" t="s">
        <v>259</v>
      </c>
      <c r="D61" s="372" t="s">
        <v>7</v>
      </c>
    </row>
    <row r="62" spans="1:4" ht="14.4" x14ac:dyDescent="0.3">
      <c r="A62" s="362">
        <v>54</v>
      </c>
      <c r="B62" s="364" t="s">
        <v>214</v>
      </c>
      <c r="C62" s="371" t="s">
        <v>349</v>
      </c>
      <c r="D62" s="372" t="s">
        <v>7</v>
      </c>
    </row>
    <row r="63" spans="1:4" ht="14.4" x14ac:dyDescent="0.3">
      <c r="A63" s="362">
        <v>55</v>
      </c>
      <c r="B63" s="364" t="s">
        <v>192</v>
      </c>
      <c r="C63" s="371" t="s">
        <v>309</v>
      </c>
      <c r="D63" s="372" t="s">
        <v>7</v>
      </c>
    </row>
    <row r="64" spans="1:4" ht="14.4" x14ac:dyDescent="0.3">
      <c r="A64" s="362">
        <v>56</v>
      </c>
      <c r="B64" s="364" t="s">
        <v>155</v>
      </c>
      <c r="C64" s="371" t="s">
        <v>323</v>
      </c>
      <c r="D64" s="372" t="s">
        <v>7</v>
      </c>
    </row>
    <row r="65" spans="1:4" ht="14.4" x14ac:dyDescent="0.3">
      <c r="A65" s="362">
        <v>57</v>
      </c>
      <c r="B65" s="364" t="s">
        <v>214</v>
      </c>
      <c r="C65" s="371" t="s">
        <v>263</v>
      </c>
      <c r="D65" s="372" t="s">
        <v>7</v>
      </c>
    </row>
    <row r="66" spans="1:4" ht="14.4" x14ac:dyDescent="0.3">
      <c r="A66" s="362">
        <v>58</v>
      </c>
      <c r="B66" s="364" t="s">
        <v>215</v>
      </c>
      <c r="C66" s="371" t="s">
        <v>270</v>
      </c>
      <c r="D66" s="372" t="s">
        <v>7</v>
      </c>
    </row>
    <row r="67" spans="1:4" ht="14.4" x14ac:dyDescent="0.3">
      <c r="A67" s="362">
        <v>59</v>
      </c>
      <c r="B67" s="364" t="s">
        <v>209</v>
      </c>
      <c r="C67" s="371" t="s">
        <v>310</v>
      </c>
      <c r="D67" s="372" t="s">
        <v>7</v>
      </c>
    </row>
    <row r="68" spans="1:4" ht="14.4" x14ac:dyDescent="0.3">
      <c r="A68" s="362">
        <v>60</v>
      </c>
      <c r="B68" s="364" t="s">
        <v>171</v>
      </c>
      <c r="C68" s="371" t="s">
        <v>575</v>
      </c>
      <c r="D68" s="372" t="s">
        <v>7</v>
      </c>
    </row>
    <row r="69" spans="1:4" ht="14.4" x14ac:dyDescent="0.3">
      <c r="A69" s="362">
        <v>61</v>
      </c>
      <c r="B69" s="364" t="s">
        <v>208</v>
      </c>
      <c r="C69" s="371" t="s">
        <v>350</v>
      </c>
      <c r="D69" s="372" t="s">
        <v>7</v>
      </c>
    </row>
    <row r="70" spans="1:4" ht="14.4" x14ac:dyDescent="0.3">
      <c r="A70" s="362">
        <v>62</v>
      </c>
      <c r="B70" s="364" t="s">
        <v>181</v>
      </c>
      <c r="C70" s="371" t="s">
        <v>287</v>
      </c>
      <c r="D70" s="372" t="s">
        <v>7</v>
      </c>
    </row>
    <row r="71" spans="1:4" ht="14.4" x14ac:dyDescent="0.3">
      <c r="A71" s="362">
        <v>63</v>
      </c>
      <c r="B71" s="364" t="s">
        <v>168</v>
      </c>
      <c r="C71" s="371" t="s">
        <v>472</v>
      </c>
      <c r="D71" s="372" t="s">
        <v>7</v>
      </c>
    </row>
    <row r="72" spans="1:4" ht="14.4" x14ac:dyDescent="0.3">
      <c r="A72" s="362">
        <v>64</v>
      </c>
      <c r="B72" s="364" t="s">
        <v>192</v>
      </c>
      <c r="C72" s="371" t="s">
        <v>330</v>
      </c>
      <c r="D72" s="372" t="s">
        <v>7</v>
      </c>
    </row>
    <row r="73" spans="1:4" ht="14.4" x14ac:dyDescent="0.3">
      <c r="A73" s="362">
        <v>65</v>
      </c>
      <c r="B73" s="364" t="s">
        <v>162</v>
      </c>
      <c r="C73" s="371" t="s">
        <v>271</v>
      </c>
      <c r="D73" s="372" t="s">
        <v>7</v>
      </c>
    </row>
    <row r="74" spans="1:4" ht="14.4" x14ac:dyDescent="0.3">
      <c r="A74" s="362">
        <v>66</v>
      </c>
      <c r="B74" s="364" t="s">
        <v>214</v>
      </c>
      <c r="C74" s="371" t="s">
        <v>351</v>
      </c>
      <c r="D74" s="372" t="s">
        <v>7</v>
      </c>
    </row>
    <row r="75" spans="1:4" ht="14.4" x14ac:dyDescent="0.3">
      <c r="A75" s="362">
        <v>67</v>
      </c>
      <c r="B75" s="364" t="s">
        <v>163</v>
      </c>
      <c r="C75" s="371" t="s">
        <v>579</v>
      </c>
      <c r="D75" s="372" t="s">
        <v>7</v>
      </c>
    </row>
    <row r="76" spans="1:4" ht="14.4" x14ac:dyDescent="0.3">
      <c r="A76" s="362">
        <v>68</v>
      </c>
      <c r="B76" s="364" t="s">
        <v>165</v>
      </c>
      <c r="C76" s="371" t="s">
        <v>352</v>
      </c>
      <c r="D76" s="372" t="s">
        <v>7</v>
      </c>
    </row>
    <row r="77" spans="1:4" ht="14.4" x14ac:dyDescent="0.3">
      <c r="A77" s="362">
        <v>69</v>
      </c>
      <c r="B77" s="364" t="s">
        <v>168</v>
      </c>
      <c r="C77" s="371" t="s">
        <v>474</v>
      </c>
      <c r="D77" s="372" t="s">
        <v>7</v>
      </c>
    </row>
    <row r="78" spans="1:4" ht="14.4" x14ac:dyDescent="0.3">
      <c r="A78" s="362">
        <v>70</v>
      </c>
      <c r="B78" s="364" t="s">
        <v>213</v>
      </c>
      <c r="C78" s="371" t="s">
        <v>353</v>
      </c>
      <c r="D78" s="372" t="s">
        <v>7</v>
      </c>
    </row>
    <row r="79" spans="1:4" ht="14.4" x14ac:dyDescent="0.3">
      <c r="A79" s="362">
        <v>71</v>
      </c>
      <c r="B79" s="364" t="s">
        <v>192</v>
      </c>
      <c r="C79" s="371" t="s">
        <v>354</v>
      </c>
      <c r="D79" s="372" t="s">
        <v>7</v>
      </c>
    </row>
    <row r="80" spans="1:4" ht="14.4" x14ac:dyDescent="0.3">
      <c r="A80" s="362">
        <v>72</v>
      </c>
      <c r="B80" s="364" t="s">
        <v>177</v>
      </c>
      <c r="C80" s="371" t="s">
        <v>273</v>
      </c>
      <c r="D80" s="372" t="s">
        <v>7</v>
      </c>
    </row>
    <row r="81" spans="1:4" ht="14.4" x14ac:dyDescent="0.3">
      <c r="A81" s="362">
        <v>73</v>
      </c>
      <c r="B81" s="364" t="s">
        <v>155</v>
      </c>
      <c r="C81" s="371" t="s">
        <v>256</v>
      </c>
      <c r="D81" s="372" t="s">
        <v>7</v>
      </c>
    </row>
    <row r="82" spans="1:4" ht="14.4" x14ac:dyDescent="0.3">
      <c r="A82" s="362">
        <v>74</v>
      </c>
      <c r="B82" s="364" t="s">
        <v>198</v>
      </c>
      <c r="C82" s="371" t="s">
        <v>237</v>
      </c>
      <c r="D82" s="372" t="s">
        <v>7</v>
      </c>
    </row>
    <row r="83" spans="1:4" ht="14.4" x14ac:dyDescent="0.3">
      <c r="A83" s="362">
        <v>75</v>
      </c>
      <c r="B83" s="364" t="s">
        <v>208</v>
      </c>
      <c r="C83" s="371" t="s">
        <v>422</v>
      </c>
      <c r="D83" s="372" t="s">
        <v>7</v>
      </c>
    </row>
    <row r="84" spans="1:4" ht="14.4" x14ac:dyDescent="0.3">
      <c r="A84" s="362">
        <v>76</v>
      </c>
      <c r="B84" s="364" t="s">
        <v>159</v>
      </c>
      <c r="C84" s="371" t="s">
        <v>242</v>
      </c>
      <c r="D84" s="372" t="s">
        <v>7</v>
      </c>
    </row>
    <row r="85" spans="1:4" ht="14.4" x14ac:dyDescent="0.3">
      <c r="A85" s="362">
        <v>77</v>
      </c>
      <c r="B85" s="364" t="s">
        <v>208</v>
      </c>
      <c r="C85" s="371" t="s">
        <v>399</v>
      </c>
      <c r="D85" s="372" t="s">
        <v>7</v>
      </c>
    </row>
    <row r="86" spans="1:4" ht="14.4" x14ac:dyDescent="0.3">
      <c r="A86" s="362">
        <v>78</v>
      </c>
      <c r="B86" s="364" t="s">
        <v>188</v>
      </c>
      <c r="C86" s="371" t="s">
        <v>355</v>
      </c>
      <c r="D86" s="372" t="s">
        <v>7</v>
      </c>
    </row>
    <row r="87" spans="1:4" ht="14.4" x14ac:dyDescent="0.3">
      <c r="A87" s="362">
        <v>79</v>
      </c>
      <c r="B87" s="364" t="s">
        <v>161</v>
      </c>
      <c r="C87" s="371" t="s">
        <v>504</v>
      </c>
      <c r="D87" s="372" t="s">
        <v>7</v>
      </c>
    </row>
    <row r="88" spans="1:4" ht="14.4" x14ac:dyDescent="0.3">
      <c r="A88" s="362">
        <v>80</v>
      </c>
      <c r="B88" s="364" t="s">
        <v>159</v>
      </c>
      <c r="C88" s="371" t="s">
        <v>400</v>
      </c>
      <c r="D88" s="372" t="s">
        <v>7</v>
      </c>
    </row>
    <row r="89" spans="1:4" ht="14.4" x14ac:dyDescent="0.3">
      <c r="A89" s="362">
        <v>81</v>
      </c>
      <c r="B89" s="364" t="s">
        <v>172</v>
      </c>
      <c r="C89" s="371" t="s">
        <v>423</v>
      </c>
      <c r="D89" s="372" t="s">
        <v>7</v>
      </c>
    </row>
    <row r="90" spans="1:4" ht="14.4" x14ac:dyDescent="0.3">
      <c r="A90" s="362">
        <v>82</v>
      </c>
      <c r="B90" s="364" t="s">
        <v>196</v>
      </c>
      <c r="C90" s="371" t="s">
        <v>401</v>
      </c>
      <c r="D90" s="372" t="s">
        <v>7</v>
      </c>
    </row>
    <row r="91" spans="1:4" ht="14.4" x14ac:dyDescent="0.3">
      <c r="A91" s="362">
        <v>83</v>
      </c>
      <c r="B91" s="364" t="s">
        <v>187</v>
      </c>
      <c r="C91" s="371" t="s">
        <v>356</v>
      </c>
      <c r="D91" s="372" t="s">
        <v>7</v>
      </c>
    </row>
    <row r="92" spans="1:4" ht="14.4" x14ac:dyDescent="0.3">
      <c r="A92" s="362">
        <v>84</v>
      </c>
      <c r="B92" s="364" t="s">
        <v>155</v>
      </c>
      <c r="C92" s="371" t="s">
        <v>357</v>
      </c>
      <c r="D92" s="372" t="s">
        <v>7</v>
      </c>
    </row>
    <row r="93" spans="1:4" ht="14.4" x14ac:dyDescent="0.3">
      <c r="A93" s="362">
        <v>85</v>
      </c>
      <c r="B93" s="364" t="s">
        <v>193</v>
      </c>
      <c r="C93" s="371" t="s">
        <v>506</v>
      </c>
      <c r="D93" s="372" t="s">
        <v>7</v>
      </c>
    </row>
    <row r="94" spans="1:4" ht="14.4" x14ac:dyDescent="0.3">
      <c r="A94" s="362">
        <v>86</v>
      </c>
      <c r="B94" s="364" t="s">
        <v>174</v>
      </c>
      <c r="C94" s="371" t="s">
        <v>288</v>
      </c>
      <c r="D94" s="372" t="s">
        <v>7</v>
      </c>
    </row>
    <row r="95" spans="1:4" ht="14.4" x14ac:dyDescent="0.3">
      <c r="A95" s="362">
        <v>87</v>
      </c>
      <c r="B95" s="364" t="s">
        <v>177</v>
      </c>
      <c r="C95" s="371" t="s">
        <v>289</v>
      </c>
      <c r="D95" s="372" t="s">
        <v>7</v>
      </c>
    </row>
    <row r="96" spans="1:4" ht="14.4" x14ac:dyDescent="0.3">
      <c r="A96" s="362">
        <v>88</v>
      </c>
      <c r="B96" s="364" t="s">
        <v>157</v>
      </c>
      <c r="C96" s="371" t="s">
        <v>358</v>
      </c>
      <c r="D96" s="372" t="s">
        <v>7</v>
      </c>
    </row>
    <row r="97" spans="1:4" ht="14.4" x14ac:dyDescent="0.3">
      <c r="A97" s="362">
        <v>89</v>
      </c>
      <c r="B97" s="364" t="s">
        <v>192</v>
      </c>
      <c r="C97" s="371" t="s">
        <v>447</v>
      </c>
      <c r="D97" s="372" t="s">
        <v>7</v>
      </c>
    </row>
    <row r="98" spans="1:4" ht="14.4" x14ac:dyDescent="0.3">
      <c r="A98" s="362">
        <v>90</v>
      </c>
      <c r="B98" s="364" t="s">
        <v>159</v>
      </c>
      <c r="C98" s="371" t="s">
        <v>331</v>
      </c>
      <c r="D98" s="372" t="s">
        <v>7</v>
      </c>
    </row>
    <row r="99" spans="1:4" ht="14.4" x14ac:dyDescent="0.3">
      <c r="A99" s="362">
        <v>91</v>
      </c>
      <c r="B99" s="364" t="s">
        <v>159</v>
      </c>
      <c r="C99" s="371" t="s">
        <v>580</v>
      </c>
      <c r="D99" s="372" t="s">
        <v>7</v>
      </c>
    </row>
    <row r="100" spans="1:4" ht="14.4" x14ac:dyDescent="0.3">
      <c r="A100" s="362">
        <v>92</v>
      </c>
      <c r="B100" s="364" t="s">
        <v>192</v>
      </c>
      <c r="C100" s="371" t="s">
        <v>311</v>
      </c>
      <c r="D100" s="372" t="s">
        <v>7</v>
      </c>
    </row>
    <row r="101" spans="1:4" ht="14.4" x14ac:dyDescent="0.3">
      <c r="A101" s="362">
        <v>93</v>
      </c>
      <c r="B101" s="364" t="s">
        <v>203</v>
      </c>
      <c r="C101" s="371" t="s">
        <v>603</v>
      </c>
      <c r="D101" s="372" t="s">
        <v>7</v>
      </c>
    </row>
    <row r="102" spans="1:4" ht="14.4" x14ac:dyDescent="0.3">
      <c r="A102" s="362">
        <v>94</v>
      </c>
      <c r="B102" s="364" t="s">
        <v>188</v>
      </c>
      <c r="C102" s="371" t="s">
        <v>359</v>
      </c>
      <c r="D102" s="372" t="s">
        <v>7</v>
      </c>
    </row>
    <row r="103" spans="1:4" ht="14.4" x14ac:dyDescent="0.3">
      <c r="A103" s="362">
        <v>95</v>
      </c>
      <c r="B103" s="364" t="s">
        <v>170</v>
      </c>
      <c r="C103" s="371" t="s">
        <v>332</v>
      </c>
      <c r="D103" s="372" t="s">
        <v>7</v>
      </c>
    </row>
    <row r="104" spans="1:4" ht="14.4" x14ac:dyDescent="0.3">
      <c r="A104" s="362">
        <v>96</v>
      </c>
      <c r="B104" s="364" t="s">
        <v>183</v>
      </c>
      <c r="C104" s="371" t="s">
        <v>260</v>
      </c>
      <c r="D104" s="372" t="s">
        <v>7</v>
      </c>
    </row>
    <row r="105" spans="1:4" ht="14.4" x14ac:dyDescent="0.3">
      <c r="A105" s="362">
        <v>97</v>
      </c>
      <c r="B105" s="364" t="s">
        <v>192</v>
      </c>
      <c r="C105" s="371" t="s">
        <v>475</v>
      </c>
      <c r="D105" s="372" t="s">
        <v>7</v>
      </c>
    </row>
    <row r="106" spans="1:4" ht="14.4" x14ac:dyDescent="0.3">
      <c r="A106" s="362">
        <v>98</v>
      </c>
      <c r="B106" s="364" t="s">
        <v>168</v>
      </c>
      <c r="C106" s="371" t="s">
        <v>508</v>
      </c>
      <c r="D106" s="372" t="s">
        <v>7</v>
      </c>
    </row>
    <row r="107" spans="1:4" ht="14.4" x14ac:dyDescent="0.3">
      <c r="A107" s="362">
        <v>99</v>
      </c>
      <c r="B107" s="364" t="s">
        <v>184</v>
      </c>
      <c r="C107" s="371" t="s">
        <v>312</v>
      </c>
      <c r="D107" s="372" t="s">
        <v>7</v>
      </c>
    </row>
    <row r="108" spans="1:4" ht="14.4" x14ac:dyDescent="0.3">
      <c r="A108" s="362">
        <v>100</v>
      </c>
      <c r="B108" s="364" t="s">
        <v>157</v>
      </c>
      <c r="C108" s="371" t="s">
        <v>509</v>
      </c>
      <c r="D108" s="372" t="s">
        <v>7</v>
      </c>
    </row>
    <row r="109" spans="1:4" ht="14.4" x14ac:dyDescent="0.3">
      <c r="A109" s="362">
        <v>101</v>
      </c>
      <c r="B109" s="364" t="s">
        <v>188</v>
      </c>
      <c r="C109" s="371" t="s">
        <v>360</v>
      </c>
      <c r="D109" s="372" t="s">
        <v>7</v>
      </c>
    </row>
    <row r="110" spans="1:4" ht="14.4" x14ac:dyDescent="0.3">
      <c r="A110" s="362">
        <v>102</v>
      </c>
      <c r="B110" s="364" t="s">
        <v>153</v>
      </c>
      <c r="C110" s="371" t="s">
        <v>425</v>
      </c>
      <c r="D110" s="372" t="s">
        <v>7</v>
      </c>
    </row>
    <row r="111" spans="1:4" ht="14.4" x14ac:dyDescent="0.3">
      <c r="A111" s="362">
        <v>103</v>
      </c>
      <c r="B111" s="364" t="s">
        <v>155</v>
      </c>
      <c r="C111" s="371" t="s">
        <v>476</v>
      </c>
      <c r="D111" s="372" t="s">
        <v>7</v>
      </c>
    </row>
    <row r="112" spans="1:4" ht="14.4" x14ac:dyDescent="0.3">
      <c r="A112" s="362">
        <v>104</v>
      </c>
      <c r="B112" s="364" t="s">
        <v>168</v>
      </c>
      <c r="C112" s="371" t="s">
        <v>477</v>
      </c>
      <c r="D112" s="372" t="s">
        <v>7</v>
      </c>
    </row>
    <row r="113" spans="1:4" ht="14.4" x14ac:dyDescent="0.3">
      <c r="A113" s="362">
        <v>105</v>
      </c>
      <c r="B113" s="364" t="s">
        <v>192</v>
      </c>
      <c r="C113" s="371" t="s">
        <v>426</v>
      </c>
      <c r="D113" s="372" t="s">
        <v>7</v>
      </c>
    </row>
    <row r="114" spans="1:4" ht="14.4" x14ac:dyDescent="0.3">
      <c r="A114" s="362">
        <v>106</v>
      </c>
      <c r="B114" s="364" t="s">
        <v>174</v>
      </c>
      <c r="C114" s="371" t="s">
        <v>361</v>
      </c>
      <c r="D114" s="372" t="s">
        <v>7</v>
      </c>
    </row>
    <row r="115" spans="1:4" ht="14.4" x14ac:dyDescent="0.3">
      <c r="A115" s="362">
        <v>107</v>
      </c>
      <c r="B115" s="364" t="s">
        <v>169</v>
      </c>
      <c r="C115" s="371" t="s">
        <v>428</v>
      </c>
      <c r="D115" s="372" t="s">
        <v>7</v>
      </c>
    </row>
    <row r="116" spans="1:4" ht="14.4" x14ac:dyDescent="0.3">
      <c r="A116" s="362">
        <v>108</v>
      </c>
      <c r="B116" s="364" t="s">
        <v>192</v>
      </c>
      <c r="C116" s="371" t="s">
        <v>313</v>
      </c>
      <c r="D116" s="372" t="s">
        <v>7</v>
      </c>
    </row>
    <row r="117" spans="1:4" ht="14.4" x14ac:dyDescent="0.3">
      <c r="A117" s="362">
        <v>109</v>
      </c>
      <c r="B117" s="364" t="s">
        <v>208</v>
      </c>
      <c r="C117" s="371" t="s">
        <v>290</v>
      </c>
      <c r="D117" s="372" t="s">
        <v>7</v>
      </c>
    </row>
    <row r="118" spans="1:4" ht="14.4" x14ac:dyDescent="0.3">
      <c r="A118" s="362">
        <v>110</v>
      </c>
      <c r="B118" s="364" t="s">
        <v>192</v>
      </c>
      <c r="C118" s="371" t="s">
        <v>402</v>
      </c>
      <c r="D118" s="372" t="s">
        <v>7</v>
      </c>
    </row>
    <row r="119" spans="1:4" ht="14.4" x14ac:dyDescent="0.3">
      <c r="A119" s="362">
        <v>111</v>
      </c>
      <c r="B119" s="364" t="s">
        <v>155</v>
      </c>
      <c r="C119" s="371" t="s">
        <v>264</v>
      </c>
      <c r="D119" s="372" t="s">
        <v>7</v>
      </c>
    </row>
    <row r="120" spans="1:4" ht="14.4" x14ac:dyDescent="0.3">
      <c r="A120" s="362">
        <v>112</v>
      </c>
      <c r="B120" s="364" t="s">
        <v>160</v>
      </c>
      <c r="C120" s="371" t="s">
        <v>365</v>
      </c>
      <c r="D120" s="372" t="s">
        <v>7</v>
      </c>
    </row>
    <row r="121" spans="1:4" ht="14.4" x14ac:dyDescent="0.3">
      <c r="A121" s="362">
        <v>113</v>
      </c>
      <c r="B121" s="364" t="s">
        <v>181</v>
      </c>
      <c r="C121" s="371" t="s">
        <v>250</v>
      </c>
      <c r="D121" s="372" t="s">
        <v>7</v>
      </c>
    </row>
    <row r="122" spans="1:4" ht="14.4" x14ac:dyDescent="0.3">
      <c r="A122" s="362">
        <v>114</v>
      </c>
      <c r="B122" s="364" t="s">
        <v>180</v>
      </c>
      <c r="C122" s="371" t="s">
        <v>511</v>
      </c>
      <c r="D122" s="372" t="s">
        <v>7</v>
      </c>
    </row>
    <row r="123" spans="1:4" ht="14.4" x14ac:dyDescent="0.3">
      <c r="A123" s="362">
        <v>115</v>
      </c>
      <c r="B123" s="364" t="s">
        <v>198</v>
      </c>
      <c r="C123" s="371" t="s">
        <v>281</v>
      </c>
      <c r="D123" s="372" t="s">
        <v>7</v>
      </c>
    </row>
    <row r="124" spans="1:4" ht="14.4" x14ac:dyDescent="0.3">
      <c r="A124" s="362">
        <v>116</v>
      </c>
      <c r="B124" s="364" t="s">
        <v>174</v>
      </c>
      <c r="C124" s="371" t="s">
        <v>282</v>
      </c>
      <c r="D124" s="372" t="s">
        <v>7</v>
      </c>
    </row>
    <row r="125" spans="1:4" ht="14.4" x14ac:dyDescent="0.3">
      <c r="A125" s="362">
        <v>117</v>
      </c>
      <c r="B125" s="364" t="s">
        <v>192</v>
      </c>
      <c r="C125" s="371" t="s">
        <v>314</v>
      </c>
      <c r="D125" s="372" t="s">
        <v>7</v>
      </c>
    </row>
    <row r="126" spans="1:4" ht="14.4" x14ac:dyDescent="0.3">
      <c r="A126" s="362">
        <v>118</v>
      </c>
      <c r="B126" s="364" t="s">
        <v>214</v>
      </c>
      <c r="C126" s="371" t="s">
        <v>583</v>
      </c>
      <c r="D126" s="372" t="s">
        <v>7</v>
      </c>
    </row>
    <row r="127" spans="1:4" ht="14.4" x14ac:dyDescent="0.3">
      <c r="A127" s="362">
        <v>119</v>
      </c>
      <c r="B127" s="364" t="s">
        <v>198</v>
      </c>
      <c r="C127" s="371" t="s">
        <v>449</v>
      </c>
      <c r="D127" s="372" t="s">
        <v>7</v>
      </c>
    </row>
    <row r="128" spans="1:4" ht="14.4" x14ac:dyDescent="0.3">
      <c r="A128" s="362">
        <v>120</v>
      </c>
      <c r="B128" s="364" t="s">
        <v>155</v>
      </c>
      <c r="C128" s="371" t="s">
        <v>606</v>
      </c>
      <c r="D128" s="372" t="s">
        <v>7</v>
      </c>
    </row>
    <row r="129" spans="1:4" ht="14.4" x14ac:dyDescent="0.3">
      <c r="A129" s="362">
        <v>121</v>
      </c>
      <c r="B129" s="364" t="s">
        <v>192</v>
      </c>
      <c r="C129" s="371" t="s">
        <v>265</v>
      </c>
      <c r="D129" s="372" t="s">
        <v>7</v>
      </c>
    </row>
    <row r="130" spans="1:4" ht="14.4" x14ac:dyDescent="0.3">
      <c r="A130" s="362">
        <v>122</v>
      </c>
      <c r="B130" s="364" t="s">
        <v>187</v>
      </c>
      <c r="C130" s="371" t="s">
        <v>366</v>
      </c>
      <c r="D130" s="372" t="s">
        <v>7</v>
      </c>
    </row>
    <row r="131" spans="1:4" ht="14.4" x14ac:dyDescent="0.3">
      <c r="A131" s="362">
        <v>123</v>
      </c>
      <c r="B131" s="364" t="s">
        <v>155</v>
      </c>
      <c r="C131" s="371" t="s">
        <v>584</v>
      </c>
      <c r="D131" s="372" t="s">
        <v>7</v>
      </c>
    </row>
    <row r="132" spans="1:4" ht="14.4" x14ac:dyDescent="0.3">
      <c r="A132" s="362">
        <v>124</v>
      </c>
      <c r="B132" s="364" t="s">
        <v>213</v>
      </c>
      <c r="C132" s="371" t="s">
        <v>478</v>
      </c>
      <c r="D132" s="372" t="s">
        <v>7</v>
      </c>
    </row>
    <row r="133" spans="1:4" ht="14.4" x14ac:dyDescent="0.3">
      <c r="A133" s="362">
        <v>125</v>
      </c>
      <c r="B133" s="364" t="s">
        <v>161</v>
      </c>
      <c r="C133" s="371" t="s">
        <v>450</v>
      </c>
      <c r="D133" s="372" t="s">
        <v>7</v>
      </c>
    </row>
    <row r="134" spans="1:4" ht="14.4" x14ac:dyDescent="0.3">
      <c r="A134" s="362">
        <v>126</v>
      </c>
      <c r="B134" s="364" t="s">
        <v>197</v>
      </c>
      <c r="C134" s="371" t="s">
        <v>251</v>
      </c>
      <c r="D134" s="372" t="s">
        <v>7</v>
      </c>
    </row>
    <row r="135" spans="1:4" ht="14.4" x14ac:dyDescent="0.3">
      <c r="A135" s="362">
        <v>127</v>
      </c>
      <c r="B135" s="364" t="s">
        <v>208</v>
      </c>
      <c r="C135" s="371" t="s">
        <v>367</v>
      </c>
      <c r="D135" s="372" t="s">
        <v>7</v>
      </c>
    </row>
    <row r="136" spans="1:4" ht="14.4" x14ac:dyDescent="0.3">
      <c r="A136" s="362">
        <v>128</v>
      </c>
      <c r="B136" s="364" t="s">
        <v>192</v>
      </c>
      <c r="C136" s="371" t="s">
        <v>512</v>
      </c>
      <c r="D136" s="372" t="s">
        <v>7</v>
      </c>
    </row>
    <row r="137" spans="1:4" ht="14.4" x14ac:dyDescent="0.3">
      <c r="A137" s="362">
        <v>129</v>
      </c>
      <c r="B137" s="364" t="s">
        <v>169</v>
      </c>
      <c r="C137" s="371" t="s">
        <v>257</v>
      </c>
      <c r="D137" s="372" t="s">
        <v>7</v>
      </c>
    </row>
    <row r="138" spans="1:4" ht="14.4" x14ac:dyDescent="0.3">
      <c r="A138" s="362">
        <v>130</v>
      </c>
      <c r="B138" s="364" t="s">
        <v>155</v>
      </c>
      <c r="C138" s="371" t="s">
        <v>408</v>
      </c>
      <c r="D138" s="372" t="s">
        <v>7</v>
      </c>
    </row>
    <row r="139" spans="1:4" ht="14.4" x14ac:dyDescent="0.3">
      <c r="A139" s="362">
        <v>131</v>
      </c>
      <c r="B139" s="364" t="s">
        <v>179</v>
      </c>
      <c r="C139" s="371" t="s">
        <v>451</v>
      </c>
      <c r="D139" s="372" t="s">
        <v>7</v>
      </c>
    </row>
    <row r="140" spans="1:4" ht="14.4" x14ac:dyDescent="0.3">
      <c r="A140" s="362">
        <v>132</v>
      </c>
      <c r="B140" s="364" t="s">
        <v>208</v>
      </c>
      <c r="C140" s="371" t="s">
        <v>409</v>
      </c>
      <c r="D140" s="372" t="s">
        <v>7</v>
      </c>
    </row>
    <row r="141" spans="1:4" ht="14.4" x14ac:dyDescent="0.3">
      <c r="A141" s="362">
        <v>133</v>
      </c>
      <c r="B141" s="364" t="s">
        <v>161</v>
      </c>
      <c r="C141" s="371" t="s">
        <v>410</v>
      </c>
      <c r="D141" s="372" t="s">
        <v>7</v>
      </c>
    </row>
    <row r="142" spans="1:4" ht="14.4" x14ac:dyDescent="0.3">
      <c r="A142" s="362">
        <v>134</v>
      </c>
      <c r="B142" s="364" t="s">
        <v>177</v>
      </c>
      <c r="C142" s="371" t="s">
        <v>239</v>
      </c>
      <c r="D142" s="372" t="s">
        <v>7</v>
      </c>
    </row>
    <row r="143" spans="1:4" ht="14.4" x14ac:dyDescent="0.3">
      <c r="A143" s="362">
        <v>135</v>
      </c>
      <c r="B143" s="364" t="s">
        <v>155</v>
      </c>
      <c r="C143" s="371" t="s">
        <v>300</v>
      </c>
      <c r="D143" s="372" t="s">
        <v>7</v>
      </c>
    </row>
    <row r="144" spans="1:4" ht="14.4" x14ac:dyDescent="0.3">
      <c r="A144" s="362">
        <v>136</v>
      </c>
      <c r="B144" s="364" t="s">
        <v>177</v>
      </c>
      <c r="C144" s="371" t="s">
        <v>430</v>
      </c>
      <c r="D144" s="372" t="s">
        <v>7</v>
      </c>
    </row>
    <row r="145" spans="1:4" ht="14.4" x14ac:dyDescent="0.3">
      <c r="A145" s="362">
        <v>137</v>
      </c>
      <c r="B145" s="364" t="s">
        <v>210</v>
      </c>
      <c r="C145" s="371" t="s">
        <v>607</v>
      </c>
      <c r="D145" s="372" t="s">
        <v>7</v>
      </c>
    </row>
    <row r="146" spans="1:4" ht="14.4" x14ac:dyDescent="0.3">
      <c r="A146" s="362">
        <v>138</v>
      </c>
      <c r="B146" s="364" t="s">
        <v>185</v>
      </c>
      <c r="C146" s="371" t="s">
        <v>452</v>
      </c>
      <c r="D146" s="372" t="s">
        <v>7</v>
      </c>
    </row>
    <row r="147" spans="1:4" ht="14.4" x14ac:dyDescent="0.3">
      <c r="A147" s="362">
        <v>139</v>
      </c>
      <c r="B147" s="364" t="s">
        <v>181</v>
      </c>
      <c r="C147" s="371" t="s">
        <v>432</v>
      </c>
      <c r="D147" s="372" t="s">
        <v>7</v>
      </c>
    </row>
    <row r="148" spans="1:4" ht="14.4" x14ac:dyDescent="0.3">
      <c r="A148" s="362">
        <v>140</v>
      </c>
      <c r="B148" s="364" t="s">
        <v>200</v>
      </c>
      <c r="C148" s="371" t="s">
        <v>608</v>
      </c>
      <c r="D148" s="372" t="s">
        <v>7</v>
      </c>
    </row>
    <row r="149" spans="1:4" ht="14.4" x14ac:dyDescent="0.3">
      <c r="A149" s="362">
        <v>141</v>
      </c>
      <c r="B149" s="364" t="s">
        <v>188</v>
      </c>
      <c r="C149" s="371" t="s">
        <v>533</v>
      </c>
      <c r="D149" s="372" t="s">
        <v>7</v>
      </c>
    </row>
    <row r="150" spans="1:4" ht="14.4" x14ac:dyDescent="0.3">
      <c r="A150" s="362">
        <v>142</v>
      </c>
      <c r="B150" s="364" t="s">
        <v>211</v>
      </c>
      <c r="C150" s="371" t="s">
        <v>480</v>
      </c>
      <c r="D150" s="372" t="s">
        <v>7</v>
      </c>
    </row>
    <row r="151" spans="1:4" ht="14.4" x14ac:dyDescent="0.3">
      <c r="A151" s="362">
        <v>143</v>
      </c>
      <c r="B151" s="364" t="s">
        <v>197</v>
      </c>
      <c r="C151" s="371" t="s">
        <v>261</v>
      </c>
      <c r="D151" s="372" t="s">
        <v>7</v>
      </c>
    </row>
    <row r="152" spans="1:4" ht="14.4" x14ac:dyDescent="0.3">
      <c r="A152" s="362">
        <v>144</v>
      </c>
      <c r="B152" s="364" t="s">
        <v>203</v>
      </c>
      <c r="C152" s="371" t="s">
        <v>558</v>
      </c>
      <c r="D152" s="372" t="s">
        <v>7</v>
      </c>
    </row>
    <row r="153" spans="1:4" ht="14.4" x14ac:dyDescent="0.3">
      <c r="A153" s="362">
        <v>145</v>
      </c>
      <c r="B153" s="364" t="s">
        <v>155</v>
      </c>
      <c r="C153" s="371" t="s">
        <v>266</v>
      </c>
      <c r="D153" s="372" t="s">
        <v>7</v>
      </c>
    </row>
    <row r="154" spans="1:4" ht="14.4" x14ac:dyDescent="0.3">
      <c r="A154" s="362">
        <v>146</v>
      </c>
      <c r="B154" s="364" t="s">
        <v>151</v>
      </c>
      <c r="C154" s="371" t="s">
        <v>559</v>
      </c>
      <c r="D154" s="372" t="s">
        <v>7</v>
      </c>
    </row>
    <row r="155" spans="1:4" ht="14.4" x14ac:dyDescent="0.3">
      <c r="A155" s="362">
        <v>147</v>
      </c>
      <c r="B155" s="364" t="s">
        <v>197</v>
      </c>
      <c r="C155" s="371" t="s">
        <v>262</v>
      </c>
      <c r="D155" s="372" t="s">
        <v>7</v>
      </c>
    </row>
    <row r="156" spans="1:4" ht="14.4" x14ac:dyDescent="0.3">
      <c r="A156" s="362">
        <v>148</v>
      </c>
      <c r="B156" s="364" t="s">
        <v>169</v>
      </c>
      <c r="C156" s="371" t="s">
        <v>412</v>
      </c>
      <c r="D156" s="372" t="s">
        <v>7</v>
      </c>
    </row>
    <row r="157" spans="1:4" ht="14.4" x14ac:dyDescent="0.3">
      <c r="A157" s="362">
        <v>149</v>
      </c>
      <c r="B157" s="364" t="s">
        <v>192</v>
      </c>
      <c r="C157" s="371" t="s">
        <v>326</v>
      </c>
      <c r="D157" s="372" t="s">
        <v>7</v>
      </c>
    </row>
    <row r="158" spans="1:4" ht="14.4" x14ac:dyDescent="0.3">
      <c r="A158" s="362">
        <v>150</v>
      </c>
      <c r="B158" s="364" t="s">
        <v>203</v>
      </c>
      <c r="C158" s="371" t="s">
        <v>481</v>
      </c>
      <c r="D158" s="372" t="s">
        <v>7</v>
      </c>
    </row>
    <row r="159" spans="1:4" ht="14.4" x14ac:dyDescent="0.3">
      <c r="A159" s="362">
        <v>151</v>
      </c>
      <c r="B159" s="364" t="s">
        <v>188</v>
      </c>
      <c r="C159" s="371" t="s">
        <v>370</v>
      </c>
      <c r="D159" s="372" t="s">
        <v>7</v>
      </c>
    </row>
    <row r="160" spans="1:4" ht="14.4" x14ac:dyDescent="0.3">
      <c r="A160" s="362">
        <v>152</v>
      </c>
      <c r="B160" s="364" t="s">
        <v>198</v>
      </c>
      <c r="C160" s="371" t="s">
        <v>413</v>
      </c>
      <c r="D160" s="372" t="s">
        <v>7</v>
      </c>
    </row>
    <row r="161" spans="1:4" ht="14.4" x14ac:dyDescent="0.3">
      <c r="A161" s="362">
        <v>153</v>
      </c>
      <c r="B161" s="364" t="s">
        <v>179</v>
      </c>
      <c r="C161" s="371" t="s">
        <v>414</v>
      </c>
      <c r="D161" s="372" t="s">
        <v>7</v>
      </c>
    </row>
    <row r="162" spans="1:4" ht="14.4" x14ac:dyDescent="0.3">
      <c r="A162" s="362">
        <v>154</v>
      </c>
      <c r="B162" s="364" t="s">
        <v>162</v>
      </c>
      <c r="C162" s="371" t="s">
        <v>372</v>
      </c>
      <c r="D162" s="372" t="s">
        <v>7</v>
      </c>
    </row>
    <row r="163" spans="1:4" ht="14.4" x14ac:dyDescent="0.3">
      <c r="A163" s="362">
        <v>155</v>
      </c>
      <c r="B163" s="364" t="s">
        <v>175</v>
      </c>
      <c r="C163" s="371" t="s">
        <v>252</v>
      </c>
      <c r="D163" s="372" t="s">
        <v>7</v>
      </c>
    </row>
    <row r="164" spans="1:4" ht="14.4" x14ac:dyDescent="0.3">
      <c r="A164" s="362">
        <v>156</v>
      </c>
      <c r="B164" s="364" t="s">
        <v>162</v>
      </c>
      <c r="C164" s="371" t="s">
        <v>455</v>
      </c>
      <c r="D164" s="372" t="s">
        <v>7</v>
      </c>
    </row>
    <row r="165" spans="1:4" ht="14.4" x14ac:dyDescent="0.3">
      <c r="A165" s="362">
        <v>157</v>
      </c>
      <c r="B165" s="364" t="s">
        <v>199</v>
      </c>
      <c r="C165" s="371" t="s">
        <v>373</v>
      </c>
      <c r="D165" s="372" t="s">
        <v>7</v>
      </c>
    </row>
    <row r="166" spans="1:4" ht="14.4" x14ac:dyDescent="0.3">
      <c r="A166" s="362">
        <v>158</v>
      </c>
      <c r="B166" s="364" t="s">
        <v>179</v>
      </c>
      <c r="C166" s="371" t="s">
        <v>434</v>
      </c>
      <c r="D166" s="372" t="s">
        <v>7</v>
      </c>
    </row>
    <row r="167" spans="1:4" ht="14.4" x14ac:dyDescent="0.3">
      <c r="A167" s="362">
        <v>159</v>
      </c>
      <c r="B167" s="364" t="s">
        <v>161</v>
      </c>
      <c r="C167" s="371" t="s">
        <v>513</v>
      </c>
      <c r="D167" s="372" t="s">
        <v>7</v>
      </c>
    </row>
    <row r="168" spans="1:4" ht="14.4" x14ac:dyDescent="0.3">
      <c r="A168" s="362">
        <v>160</v>
      </c>
      <c r="B168" s="364" t="s">
        <v>196</v>
      </c>
      <c r="C168" s="371" t="s">
        <v>301</v>
      </c>
      <c r="D168" s="372" t="s">
        <v>7</v>
      </c>
    </row>
    <row r="169" spans="1:4" ht="14.4" x14ac:dyDescent="0.3">
      <c r="A169" s="362">
        <v>161</v>
      </c>
      <c r="B169" s="364" t="s">
        <v>193</v>
      </c>
      <c r="C169" s="371" t="s">
        <v>515</v>
      </c>
      <c r="D169" s="372" t="s">
        <v>7</v>
      </c>
    </row>
    <row r="170" spans="1:4" ht="14.4" x14ac:dyDescent="0.3">
      <c r="A170" s="362">
        <v>162</v>
      </c>
      <c r="B170" s="364" t="s">
        <v>198</v>
      </c>
      <c r="C170" s="371" t="s">
        <v>291</v>
      </c>
      <c r="D170" s="372" t="s">
        <v>7</v>
      </c>
    </row>
    <row r="171" spans="1:4" ht="14.4" x14ac:dyDescent="0.3">
      <c r="A171" s="362">
        <v>163</v>
      </c>
      <c r="B171" s="364" t="s">
        <v>192</v>
      </c>
      <c r="C171" s="371" t="s">
        <v>333</v>
      </c>
      <c r="D171" s="372" t="s">
        <v>7</v>
      </c>
    </row>
    <row r="172" spans="1:4" ht="14.4" x14ac:dyDescent="0.3">
      <c r="A172" s="362">
        <v>164</v>
      </c>
      <c r="B172" s="364" t="s">
        <v>203</v>
      </c>
      <c r="C172" s="371" t="s">
        <v>267</v>
      </c>
      <c r="D172" s="372" t="s">
        <v>7</v>
      </c>
    </row>
    <row r="173" spans="1:4" ht="14.4" x14ac:dyDescent="0.3">
      <c r="A173" s="362">
        <v>165</v>
      </c>
      <c r="B173" s="364" t="s">
        <v>155</v>
      </c>
      <c r="C173" s="371" t="s">
        <v>274</v>
      </c>
      <c r="D173" s="372" t="s">
        <v>7</v>
      </c>
    </row>
    <row r="174" spans="1:4" ht="14.4" x14ac:dyDescent="0.3">
      <c r="A174" s="362">
        <v>166</v>
      </c>
      <c r="B174" s="364" t="s">
        <v>200</v>
      </c>
      <c r="C174" s="371" t="s">
        <v>374</v>
      </c>
      <c r="D174" s="372" t="s">
        <v>7</v>
      </c>
    </row>
    <row r="175" spans="1:4" ht="14.4" x14ac:dyDescent="0.3">
      <c r="A175" s="362">
        <v>167</v>
      </c>
      <c r="B175" s="364" t="s">
        <v>195</v>
      </c>
      <c r="C175" s="371" t="s">
        <v>436</v>
      </c>
      <c r="D175" s="372" t="s">
        <v>7</v>
      </c>
    </row>
    <row r="176" spans="1:4" ht="14.4" x14ac:dyDescent="0.3">
      <c r="A176" s="362">
        <v>168</v>
      </c>
      <c r="B176" s="364" t="s">
        <v>192</v>
      </c>
      <c r="C176" s="371" t="s">
        <v>334</v>
      </c>
      <c r="D176" s="372" t="s">
        <v>7</v>
      </c>
    </row>
    <row r="177" spans="1:4" ht="14.4" x14ac:dyDescent="0.3">
      <c r="A177" s="362">
        <v>169</v>
      </c>
      <c r="B177" s="364" t="s">
        <v>208</v>
      </c>
      <c r="C177" s="371" t="s">
        <v>375</v>
      </c>
      <c r="D177" s="372" t="s">
        <v>7</v>
      </c>
    </row>
    <row r="178" spans="1:4" ht="14.4" x14ac:dyDescent="0.3">
      <c r="A178" s="362">
        <v>170</v>
      </c>
      <c r="B178" s="364" t="s">
        <v>168</v>
      </c>
      <c r="C178" s="371" t="s">
        <v>484</v>
      </c>
      <c r="D178" s="372" t="s">
        <v>7</v>
      </c>
    </row>
    <row r="179" spans="1:4" ht="14.4" x14ac:dyDescent="0.3">
      <c r="A179" s="362">
        <v>171</v>
      </c>
      <c r="B179" s="364" t="s">
        <v>171</v>
      </c>
      <c r="C179" s="371" t="s">
        <v>486</v>
      </c>
      <c r="D179" s="372" t="s">
        <v>7</v>
      </c>
    </row>
    <row r="180" spans="1:4" ht="14.4" x14ac:dyDescent="0.3">
      <c r="A180" s="362">
        <v>172</v>
      </c>
      <c r="B180" s="364" t="s">
        <v>161</v>
      </c>
      <c r="C180" s="371" t="s">
        <v>268</v>
      </c>
      <c r="D180" s="372" t="s">
        <v>7</v>
      </c>
    </row>
    <row r="181" spans="1:4" ht="14.4" x14ac:dyDescent="0.3">
      <c r="A181" s="362">
        <v>173</v>
      </c>
      <c r="B181" s="364" t="s">
        <v>199</v>
      </c>
      <c r="C181" s="371" t="s">
        <v>488</v>
      </c>
      <c r="D181" s="372" t="s">
        <v>7</v>
      </c>
    </row>
    <row r="182" spans="1:4" ht="14.4" x14ac:dyDescent="0.3">
      <c r="A182" s="362">
        <v>174</v>
      </c>
      <c r="B182" s="364" t="s">
        <v>215</v>
      </c>
      <c r="C182" s="371" t="s">
        <v>376</v>
      </c>
      <c r="D182" s="372" t="s">
        <v>7</v>
      </c>
    </row>
    <row r="183" spans="1:4" ht="14.4" x14ac:dyDescent="0.3">
      <c r="A183" s="362">
        <v>175</v>
      </c>
      <c r="B183" s="364" t="s">
        <v>208</v>
      </c>
      <c r="C183" s="371" t="s">
        <v>377</v>
      </c>
      <c r="D183" s="372" t="s">
        <v>7</v>
      </c>
    </row>
    <row r="184" spans="1:4" ht="14.4" x14ac:dyDescent="0.3">
      <c r="A184" s="362">
        <v>176</v>
      </c>
      <c r="B184" s="364" t="s">
        <v>203</v>
      </c>
      <c r="C184" s="371" t="s">
        <v>539</v>
      </c>
      <c r="D184" s="372" t="s">
        <v>7</v>
      </c>
    </row>
    <row r="185" spans="1:4" ht="14.4" x14ac:dyDescent="0.3">
      <c r="A185" s="362">
        <v>177</v>
      </c>
      <c r="B185" s="364" t="s">
        <v>199</v>
      </c>
      <c r="C185" s="371" t="s">
        <v>437</v>
      </c>
      <c r="D185" s="372" t="s">
        <v>7</v>
      </c>
    </row>
    <row r="186" spans="1:4" ht="14.4" x14ac:dyDescent="0.3">
      <c r="A186" s="362">
        <v>178</v>
      </c>
      <c r="B186" s="364" t="s">
        <v>215</v>
      </c>
      <c r="C186" s="371" t="s">
        <v>234</v>
      </c>
      <c r="D186" s="372" t="s">
        <v>7</v>
      </c>
    </row>
    <row r="187" spans="1:4" ht="14.4" x14ac:dyDescent="0.3">
      <c r="A187" s="362">
        <v>179</v>
      </c>
      <c r="B187" s="364" t="s">
        <v>187</v>
      </c>
      <c r="C187" s="371" t="s">
        <v>243</v>
      </c>
      <c r="D187" s="372" t="s">
        <v>7</v>
      </c>
    </row>
    <row r="188" spans="1:4" ht="14.4" x14ac:dyDescent="0.3">
      <c r="A188" s="362">
        <v>180</v>
      </c>
      <c r="B188" s="364" t="s">
        <v>192</v>
      </c>
      <c r="C188" s="371" t="s">
        <v>562</v>
      </c>
      <c r="D188" s="372" t="s">
        <v>7</v>
      </c>
    </row>
    <row r="189" spans="1:4" ht="14.4" x14ac:dyDescent="0.3">
      <c r="A189" s="362">
        <v>181</v>
      </c>
      <c r="B189" s="364" t="s">
        <v>198</v>
      </c>
      <c r="C189" s="371" t="s">
        <v>335</v>
      </c>
      <c r="D189" s="372" t="s">
        <v>7</v>
      </c>
    </row>
    <row r="190" spans="1:4" ht="14.4" x14ac:dyDescent="0.3">
      <c r="A190" s="362">
        <v>182</v>
      </c>
      <c r="B190" s="364" t="s">
        <v>168</v>
      </c>
      <c r="C190" s="371" t="s">
        <v>589</v>
      </c>
      <c r="D190" s="372" t="s">
        <v>7</v>
      </c>
    </row>
    <row r="191" spans="1:4" ht="14.4" x14ac:dyDescent="0.3">
      <c r="A191" s="362">
        <v>183</v>
      </c>
      <c r="B191" s="364" t="s">
        <v>181</v>
      </c>
      <c r="C191" s="371" t="s">
        <v>316</v>
      </c>
      <c r="D191" s="372" t="s">
        <v>7</v>
      </c>
    </row>
    <row r="192" spans="1:4" ht="14.4" x14ac:dyDescent="0.3">
      <c r="A192" s="362">
        <v>184</v>
      </c>
      <c r="B192" s="364" t="s">
        <v>184</v>
      </c>
      <c r="C192" s="371" t="s">
        <v>327</v>
      </c>
      <c r="D192" s="372" t="s">
        <v>7</v>
      </c>
    </row>
    <row r="193" spans="1:4" ht="14.4" x14ac:dyDescent="0.3">
      <c r="A193" s="362">
        <v>185</v>
      </c>
      <c r="B193" s="364" t="s">
        <v>209</v>
      </c>
      <c r="C193" s="371" t="s">
        <v>303</v>
      </c>
      <c r="D193" s="372" t="s">
        <v>7</v>
      </c>
    </row>
    <row r="194" spans="1:4" ht="14.4" x14ac:dyDescent="0.3">
      <c r="A194" s="362">
        <v>186</v>
      </c>
      <c r="B194" s="364" t="s">
        <v>170</v>
      </c>
      <c r="C194" s="371" t="s">
        <v>292</v>
      </c>
      <c r="D194" s="372" t="s">
        <v>7</v>
      </c>
    </row>
    <row r="195" spans="1:4" ht="14.4" x14ac:dyDescent="0.3">
      <c r="A195" s="362">
        <v>187</v>
      </c>
      <c r="B195" s="364" t="s">
        <v>203</v>
      </c>
      <c r="C195" s="371" t="s">
        <v>269</v>
      </c>
      <c r="D195" s="372" t="s">
        <v>7</v>
      </c>
    </row>
    <row r="196" spans="1:4" ht="14.4" x14ac:dyDescent="0.3">
      <c r="A196" s="362">
        <v>188</v>
      </c>
      <c r="B196" s="364" t="s">
        <v>192</v>
      </c>
      <c r="C196" s="371" t="s">
        <v>457</v>
      </c>
      <c r="D196" s="372" t="s">
        <v>7</v>
      </c>
    </row>
    <row r="197" spans="1:4" ht="14.4" x14ac:dyDescent="0.3">
      <c r="A197" s="362">
        <v>189</v>
      </c>
      <c r="B197" s="364" t="s">
        <v>192</v>
      </c>
      <c r="C197" s="371" t="s">
        <v>283</v>
      </c>
      <c r="D197" s="372" t="s">
        <v>7</v>
      </c>
    </row>
    <row r="198" spans="1:4" ht="14.4" x14ac:dyDescent="0.3">
      <c r="A198" s="362">
        <v>190</v>
      </c>
      <c r="B198" s="364" t="s">
        <v>203</v>
      </c>
      <c r="C198" s="371" t="s">
        <v>318</v>
      </c>
      <c r="D198" s="372" t="s">
        <v>7</v>
      </c>
    </row>
    <row r="199" spans="1:4" ht="14.4" x14ac:dyDescent="0.3">
      <c r="A199" s="362">
        <v>191</v>
      </c>
      <c r="B199" s="364" t="s">
        <v>192</v>
      </c>
      <c r="C199" s="371" t="s">
        <v>415</v>
      </c>
      <c r="D199" s="372" t="s">
        <v>7</v>
      </c>
    </row>
    <row r="200" spans="1:4" ht="14.4" x14ac:dyDescent="0.3">
      <c r="A200" s="362">
        <v>192</v>
      </c>
      <c r="B200" s="364" t="s">
        <v>210</v>
      </c>
      <c r="C200" s="371" t="s">
        <v>336</v>
      </c>
      <c r="D200" s="372" t="s">
        <v>7</v>
      </c>
    </row>
    <row r="201" spans="1:4" ht="14.4" x14ac:dyDescent="0.3">
      <c r="A201" s="362">
        <v>193</v>
      </c>
      <c r="B201" s="364" t="s">
        <v>192</v>
      </c>
      <c r="C201" s="371" t="s">
        <v>378</v>
      </c>
      <c r="D201" s="372" t="s">
        <v>7</v>
      </c>
    </row>
    <row r="202" spans="1:4" ht="14.4" x14ac:dyDescent="0.3">
      <c r="A202" s="362">
        <v>194</v>
      </c>
      <c r="B202" s="364" t="s">
        <v>168</v>
      </c>
      <c r="C202" s="371" t="s">
        <v>638</v>
      </c>
      <c r="D202" s="372" t="s">
        <v>7</v>
      </c>
    </row>
    <row r="203" spans="1:4" ht="14.4" x14ac:dyDescent="0.3">
      <c r="A203" s="362">
        <v>195</v>
      </c>
      <c r="B203" s="364" t="s">
        <v>188</v>
      </c>
      <c r="C203" s="371" t="s">
        <v>304</v>
      </c>
      <c r="D203" s="372" t="s">
        <v>7</v>
      </c>
    </row>
    <row r="204" spans="1:4" ht="14.4" x14ac:dyDescent="0.3">
      <c r="A204" s="362">
        <v>196</v>
      </c>
      <c r="B204" s="364" t="s">
        <v>197</v>
      </c>
      <c r="C204" s="371" t="s">
        <v>233</v>
      </c>
      <c r="D204" s="372" t="s">
        <v>7</v>
      </c>
    </row>
    <row r="205" spans="1:4" ht="14.4" x14ac:dyDescent="0.3">
      <c r="A205" s="362">
        <v>197</v>
      </c>
      <c r="B205" s="364" t="s">
        <v>158</v>
      </c>
      <c r="C205" s="371" t="s">
        <v>541</v>
      </c>
      <c r="D205" s="372" t="s">
        <v>7</v>
      </c>
    </row>
    <row r="206" spans="1:4" ht="14.4" x14ac:dyDescent="0.3">
      <c r="A206" s="362">
        <v>198</v>
      </c>
      <c r="B206" s="364" t="s">
        <v>168</v>
      </c>
      <c r="C206" s="371" t="s">
        <v>519</v>
      </c>
      <c r="D206" s="372" t="s">
        <v>7</v>
      </c>
    </row>
    <row r="207" spans="1:4" ht="14.4" x14ac:dyDescent="0.3">
      <c r="A207" s="362">
        <v>199</v>
      </c>
      <c r="B207" s="364" t="s">
        <v>177</v>
      </c>
      <c r="C207" s="371" t="s">
        <v>380</v>
      </c>
      <c r="D207" s="372" t="s">
        <v>7</v>
      </c>
    </row>
    <row r="208" spans="1:4" ht="14.4" x14ac:dyDescent="0.3">
      <c r="A208" s="362">
        <v>200</v>
      </c>
      <c r="B208" s="364" t="s">
        <v>184</v>
      </c>
      <c r="C208" s="371" t="s">
        <v>383</v>
      </c>
      <c r="D208" s="372" t="s">
        <v>7</v>
      </c>
    </row>
    <row r="209" spans="1:4" ht="14.4" x14ac:dyDescent="0.3">
      <c r="A209" s="362">
        <v>201</v>
      </c>
      <c r="B209" s="364" t="s">
        <v>211</v>
      </c>
      <c r="C209" s="371" t="s">
        <v>337</v>
      </c>
      <c r="D209" s="372" t="s">
        <v>7</v>
      </c>
    </row>
    <row r="210" spans="1:4" ht="14.4" x14ac:dyDescent="0.3">
      <c r="A210" s="362">
        <v>202</v>
      </c>
      <c r="B210" s="364" t="s">
        <v>171</v>
      </c>
      <c r="C210" s="371" t="s">
        <v>543</v>
      </c>
      <c r="D210" s="372" t="s">
        <v>7</v>
      </c>
    </row>
    <row r="211" spans="1:4" ht="14.4" x14ac:dyDescent="0.3">
      <c r="A211" s="362">
        <v>203</v>
      </c>
      <c r="B211" s="364" t="s">
        <v>192</v>
      </c>
      <c r="C211" s="371" t="s">
        <v>520</v>
      </c>
      <c r="D211" s="372" t="s">
        <v>7</v>
      </c>
    </row>
    <row r="212" spans="1:4" ht="14.4" x14ac:dyDescent="0.3">
      <c r="A212" s="362">
        <v>204</v>
      </c>
      <c r="B212" s="364" t="s">
        <v>159</v>
      </c>
      <c r="C212" s="371" t="s">
        <v>247</v>
      </c>
      <c r="D212" s="372" t="s">
        <v>7</v>
      </c>
    </row>
    <row r="213" spans="1:4" ht="14.4" x14ac:dyDescent="0.3">
      <c r="A213" s="362">
        <v>205</v>
      </c>
      <c r="B213" s="364" t="s">
        <v>153</v>
      </c>
      <c r="C213" s="371" t="s">
        <v>306</v>
      </c>
      <c r="D213" s="372" t="s">
        <v>7</v>
      </c>
    </row>
    <row r="214" spans="1:4" ht="14.4" x14ac:dyDescent="0.3">
      <c r="A214" s="362">
        <v>206</v>
      </c>
      <c r="B214" s="364" t="s">
        <v>168</v>
      </c>
      <c r="C214" s="371" t="s">
        <v>492</v>
      </c>
      <c r="D214" s="372" t="s">
        <v>7</v>
      </c>
    </row>
    <row r="215" spans="1:4" ht="14.4" x14ac:dyDescent="0.3">
      <c r="A215" s="362">
        <v>207</v>
      </c>
      <c r="B215" s="364" t="s">
        <v>215</v>
      </c>
      <c r="C215" s="371" t="s">
        <v>545</v>
      </c>
      <c r="D215" s="372" t="s">
        <v>7</v>
      </c>
    </row>
    <row r="216" spans="1:4" ht="14.4" x14ac:dyDescent="0.3">
      <c r="A216" s="362">
        <v>208</v>
      </c>
      <c r="B216" s="364" t="s">
        <v>170</v>
      </c>
      <c r="C216" s="371" t="s">
        <v>293</v>
      </c>
      <c r="D216" s="372" t="s">
        <v>7</v>
      </c>
    </row>
    <row r="217" spans="1:4" ht="14.4" x14ac:dyDescent="0.3">
      <c r="A217" s="362">
        <v>209</v>
      </c>
      <c r="B217" s="364" t="s">
        <v>213</v>
      </c>
      <c r="C217" s="371" t="s">
        <v>546</v>
      </c>
      <c r="D217" s="372" t="s">
        <v>7</v>
      </c>
    </row>
    <row r="218" spans="1:4" ht="14.4" x14ac:dyDescent="0.3">
      <c r="A218" s="362">
        <v>210</v>
      </c>
      <c r="B218" s="364" t="s">
        <v>171</v>
      </c>
      <c r="C218" s="371" t="s">
        <v>523</v>
      </c>
      <c r="D218" s="372" t="s">
        <v>7</v>
      </c>
    </row>
    <row r="219" spans="1:4" ht="14.4" x14ac:dyDescent="0.3">
      <c r="A219" s="362">
        <v>211</v>
      </c>
      <c r="B219" s="364" t="s">
        <v>159</v>
      </c>
      <c r="C219" s="371" t="s">
        <v>245</v>
      </c>
      <c r="D219" s="372" t="s">
        <v>7</v>
      </c>
    </row>
    <row r="220" spans="1:4" ht="14.4" x14ac:dyDescent="0.3">
      <c r="A220" s="362">
        <v>212</v>
      </c>
      <c r="B220" s="364" t="s">
        <v>208</v>
      </c>
      <c r="C220" s="371" t="s">
        <v>385</v>
      </c>
      <c r="D220" s="372" t="s">
        <v>7</v>
      </c>
    </row>
    <row r="221" spans="1:4" ht="14.4" x14ac:dyDescent="0.3">
      <c r="A221" s="362">
        <v>213</v>
      </c>
      <c r="B221" s="364" t="s">
        <v>192</v>
      </c>
      <c r="C221" s="371" t="s">
        <v>524</v>
      </c>
      <c r="D221" s="372" t="s">
        <v>7</v>
      </c>
    </row>
    <row r="222" spans="1:4" ht="14.4" x14ac:dyDescent="0.3">
      <c r="A222" s="362">
        <v>214</v>
      </c>
      <c r="B222" s="364" t="s">
        <v>200</v>
      </c>
      <c r="C222" s="371" t="s">
        <v>279</v>
      </c>
      <c r="D222" s="372" t="s">
        <v>7</v>
      </c>
    </row>
    <row r="223" spans="1:4" ht="14.4" x14ac:dyDescent="0.3">
      <c r="A223" s="362">
        <v>215</v>
      </c>
      <c r="B223" s="364" t="s">
        <v>192</v>
      </c>
      <c r="C223" s="371" t="s">
        <v>440</v>
      </c>
      <c r="D223" s="372" t="s">
        <v>7</v>
      </c>
    </row>
    <row r="224" spans="1:4" ht="14.4" x14ac:dyDescent="0.3">
      <c r="A224" s="362">
        <v>216</v>
      </c>
      <c r="B224" s="364" t="s">
        <v>198</v>
      </c>
      <c r="C224" s="371" t="s">
        <v>319</v>
      </c>
      <c r="D224" s="372" t="s">
        <v>7</v>
      </c>
    </row>
    <row r="225" spans="1:4" ht="14.4" x14ac:dyDescent="0.3">
      <c r="A225" s="362">
        <v>217</v>
      </c>
      <c r="B225" s="364" t="s">
        <v>193</v>
      </c>
      <c r="C225" s="371" t="s">
        <v>294</v>
      </c>
      <c r="D225" s="372" t="s">
        <v>7</v>
      </c>
    </row>
    <row r="226" spans="1:4" ht="14.4" x14ac:dyDescent="0.3">
      <c r="A226" s="362">
        <v>218</v>
      </c>
      <c r="B226" s="364" t="s">
        <v>168</v>
      </c>
      <c r="C226" s="371" t="s">
        <v>641</v>
      </c>
      <c r="D226" s="372" t="s">
        <v>7</v>
      </c>
    </row>
    <row r="227" spans="1:4" ht="14.4" x14ac:dyDescent="0.3">
      <c r="A227" s="362">
        <v>219</v>
      </c>
      <c r="B227" s="364" t="s">
        <v>168</v>
      </c>
      <c r="C227" s="371" t="s">
        <v>667</v>
      </c>
      <c r="D227" s="372" t="s">
        <v>7</v>
      </c>
    </row>
    <row r="228" spans="1:4" ht="14.4" x14ac:dyDescent="0.3">
      <c r="A228" s="362">
        <v>220</v>
      </c>
      <c r="B228" s="364" t="s">
        <v>174</v>
      </c>
      <c r="C228" s="371" t="s">
        <v>386</v>
      </c>
      <c r="D228" s="372" t="s">
        <v>7</v>
      </c>
    </row>
    <row r="229" spans="1:4" ht="14.4" x14ac:dyDescent="0.3">
      <c r="A229" s="362">
        <v>221</v>
      </c>
      <c r="B229" s="364" t="s">
        <v>198</v>
      </c>
      <c r="C229" s="371" t="s">
        <v>328</v>
      </c>
      <c r="D229" s="372" t="s">
        <v>7</v>
      </c>
    </row>
    <row r="230" spans="1:4" ht="14.4" x14ac:dyDescent="0.3">
      <c r="A230" s="362">
        <v>222</v>
      </c>
      <c r="B230" s="364" t="s">
        <v>165</v>
      </c>
      <c r="C230" s="371" t="s">
        <v>387</v>
      </c>
      <c r="D230" s="372" t="s">
        <v>7</v>
      </c>
    </row>
    <row r="231" spans="1:4" ht="14.4" x14ac:dyDescent="0.3">
      <c r="A231" s="362">
        <v>223</v>
      </c>
      <c r="B231" s="364" t="s">
        <v>192</v>
      </c>
      <c r="C231" s="371" t="s">
        <v>388</v>
      </c>
      <c r="D231" s="372" t="s">
        <v>7</v>
      </c>
    </row>
    <row r="232" spans="1:4" ht="14.4" x14ac:dyDescent="0.3">
      <c r="A232" s="362">
        <v>224</v>
      </c>
      <c r="B232" s="364" t="s">
        <v>155</v>
      </c>
      <c r="C232" s="371" t="s">
        <v>240</v>
      </c>
      <c r="D232" s="372" t="s">
        <v>7</v>
      </c>
    </row>
    <row r="233" spans="1:4" ht="14.4" x14ac:dyDescent="0.3">
      <c r="A233" s="362">
        <v>225</v>
      </c>
      <c r="B233" s="364" t="s">
        <v>178</v>
      </c>
      <c r="C233" s="371" t="s">
        <v>295</v>
      </c>
      <c r="D233" s="372" t="s">
        <v>7</v>
      </c>
    </row>
    <row r="234" spans="1:4" ht="14.4" x14ac:dyDescent="0.3">
      <c r="A234" s="362">
        <v>226</v>
      </c>
      <c r="B234" s="364" t="s">
        <v>198</v>
      </c>
      <c r="C234" s="371" t="s">
        <v>441</v>
      </c>
      <c r="D234" s="372" t="s">
        <v>7</v>
      </c>
    </row>
    <row r="235" spans="1:4" ht="14.4" x14ac:dyDescent="0.3">
      <c r="A235" s="362">
        <v>227</v>
      </c>
      <c r="B235" s="364" t="s">
        <v>171</v>
      </c>
      <c r="C235" s="371" t="s">
        <v>493</v>
      </c>
      <c r="D235" s="372" t="s">
        <v>7</v>
      </c>
    </row>
    <row r="236" spans="1:4" ht="14.4" x14ac:dyDescent="0.3">
      <c r="A236" s="362">
        <v>228</v>
      </c>
      <c r="B236" s="364" t="s">
        <v>179</v>
      </c>
      <c r="C236" s="371" t="s">
        <v>548</v>
      </c>
      <c r="D236" s="372" t="s">
        <v>7</v>
      </c>
    </row>
    <row r="237" spans="1:4" ht="14.4" x14ac:dyDescent="0.3">
      <c r="A237" s="362">
        <v>229</v>
      </c>
      <c r="B237" s="364" t="s">
        <v>203</v>
      </c>
      <c r="C237" s="371" t="s">
        <v>495</v>
      </c>
      <c r="D237" s="372" t="s">
        <v>7</v>
      </c>
    </row>
    <row r="238" spans="1:4" ht="14.4" x14ac:dyDescent="0.3">
      <c r="A238" s="362">
        <v>230</v>
      </c>
      <c r="B238" s="364" t="s">
        <v>161</v>
      </c>
      <c r="C238" s="371" t="s">
        <v>307</v>
      </c>
      <c r="D238" s="372" t="s">
        <v>7</v>
      </c>
    </row>
    <row r="239" spans="1:4" ht="14.4" x14ac:dyDescent="0.3">
      <c r="A239" s="362">
        <v>231</v>
      </c>
      <c r="B239" s="364" t="s">
        <v>192</v>
      </c>
      <c r="C239" s="371" t="s">
        <v>339</v>
      </c>
      <c r="D239" s="372" t="s">
        <v>7</v>
      </c>
    </row>
    <row r="240" spans="1:4" ht="14.4" x14ac:dyDescent="0.3">
      <c r="A240" s="362">
        <v>232</v>
      </c>
      <c r="B240" s="364" t="s">
        <v>198</v>
      </c>
      <c r="C240" s="371" t="s">
        <v>496</v>
      </c>
      <c r="D240" s="372" t="s">
        <v>7</v>
      </c>
    </row>
    <row r="242" spans="1:4" ht="40.049999999999997" customHeight="1" x14ac:dyDescent="0.25">
      <c r="A242" s="368" t="s">
        <v>142</v>
      </c>
      <c r="B242" s="367"/>
      <c r="C242" s="367"/>
      <c r="D242" s="367"/>
    </row>
    <row r="243" spans="1:4" ht="40.049999999999997" customHeight="1" x14ac:dyDescent="0.25">
      <c r="A243" s="370" t="s">
        <v>143</v>
      </c>
      <c r="B243" s="369"/>
      <c r="C243" s="369"/>
      <c r="D243" s="369"/>
    </row>
  </sheetData>
  <sheetProtection sheet="1" objects="1" scenarios="1"/>
  <mergeCells count="9">
    <mergeCell ref="A242:D242"/>
    <mergeCell ref="A243:D243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87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8.21875" style="210" bestFit="1" customWidth="1"/>
    <col min="6" max="16384" width="8.88671875" style="210"/>
  </cols>
  <sheetData>
    <row r="1" spans="1:14" s="204" customFormat="1" ht="16.2" x14ac:dyDescent="0.25">
      <c r="A1" s="289" t="s">
        <v>145</v>
      </c>
      <c r="B1" s="289"/>
      <c r="C1" s="289"/>
      <c r="D1" s="203"/>
      <c r="E1" s="254" t="s">
        <v>100</v>
      </c>
      <c r="F1" s="203"/>
    </row>
    <row r="2" spans="1:14" s="204" customFormat="1" ht="17.399999999999999" x14ac:dyDescent="0.25">
      <c r="A2" s="290" t="s">
        <v>146</v>
      </c>
      <c r="B2" s="290"/>
      <c r="C2" s="290"/>
      <c r="D2" s="203"/>
      <c r="E2" s="241" t="s">
        <v>57</v>
      </c>
      <c r="F2" s="203"/>
    </row>
    <row r="3" spans="1:14" s="204" customFormat="1" ht="13.8" x14ac:dyDescent="0.25">
      <c r="A3" s="291" t="s">
        <v>138</v>
      </c>
      <c r="B3" s="333"/>
      <c r="C3" s="333"/>
      <c r="D3" s="205"/>
      <c r="E3" s="205"/>
      <c r="F3" s="205"/>
    </row>
    <row r="4" spans="1:14" s="204" customFormat="1" ht="13.8" x14ac:dyDescent="0.25">
      <c r="A4" s="295"/>
      <c r="B4" s="295"/>
      <c r="C4" s="295"/>
      <c r="D4" s="206"/>
      <c r="E4" s="206"/>
      <c r="F4" s="206"/>
    </row>
    <row r="5" spans="1:14" s="204" customFormat="1" ht="13.8" x14ac:dyDescent="0.25">
      <c r="A5" s="295" t="s">
        <v>147</v>
      </c>
      <c r="B5" s="294"/>
      <c r="C5" s="294"/>
      <c r="D5" s="203"/>
      <c r="E5" s="203"/>
      <c r="F5" s="203"/>
    </row>
    <row r="6" spans="1:14" s="204" customFormat="1" ht="13.8" x14ac:dyDescent="0.25">
      <c r="A6" s="296" t="s">
        <v>26</v>
      </c>
      <c r="B6" s="297"/>
      <c r="C6" s="297"/>
      <c r="D6" s="207"/>
      <c r="E6" s="207"/>
      <c r="F6" s="207"/>
    </row>
    <row r="7" spans="1:14" s="204" customFormat="1" ht="13.8" x14ac:dyDescent="0.25">
      <c r="A7" s="295"/>
      <c r="B7" s="294"/>
      <c r="C7" s="294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189</v>
      </c>
      <c r="C9" s="157" t="s">
        <v>152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190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151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153</v>
      </c>
      <c r="C12" s="157" t="s">
        <v>152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155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156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157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158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159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160</v>
      </c>
      <c r="C18" s="157" t="s">
        <v>152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161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162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163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164</v>
      </c>
      <c r="C22" s="157" t="s">
        <v>152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165</v>
      </c>
      <c r="C23" s="157" t="s">
        <v>152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166</v>
      </c>
      <c r="C24" s="157" t="s">
        <v>152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167</v>
      </c>
      <c r="C25" s="157" t="s">
        <v>152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168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169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170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171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172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173</v>
      </c>
      <c r="C31" s="157" t="s">
        <v>152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174</v>
      </c>
      <c r="C32" s="157" t="s">
        <v>152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175</v>
      </c>
      <c r="C33" s="157" t="s">
        <v>152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177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178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179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180</v>
      </c>
      <c r="C37" s="157" t="s">
        <v>152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181</v>
      </c>
      <c r="C38" s="157" t="s">
        <v>152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182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183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184</v>
      </c>
      <c r="C41" s="157" t="s">
        <v>152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185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186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187</v>
      </c>
      <c r="C44" s="157" t="s">
        <v>152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188</v>
      </c>
      <c r="C45" s="157" t="s">
        <v>152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191</v>
      </c>
      <c r="C46" s="157" t="s">
        <v>152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192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193</v>
      </c>
      <c r="C48" s="157" t="s">
        <v>152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55">
        <v>41</v>
      </c>
      <c r="B49" s="157" t="s">
        <v>194</v>
      </c>
      <c r="C49" s="157" t="s">
        <v>150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55">
        <v>42</v>
      </c>
      <c r="B50" s="157" t="s">
        <v>199</v>
      </c>
      <c r="C50" s="157" t="s">
        <v>152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55">
        <v>43</v>
      </c>
      <c r="B51" s="157" t="s">
        <v>200</v>
      </c>
      <c r="C51" s="157" t="s">
        <v>152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55">
        <v>44</v>
      </c>
      <c r="B52" s="157" t="s">
        <v>211</v>
      </c>
      <c r="C52" s="157" t="s">
        <v>152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55">
        <v>45</v>
      </c>
      <c r="B53" s="157" t="s">
        <v>212</v>
      </c>
      <c r="C53" s="157" t="s">
        <v>152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55">
        <v>46</v>
      </c>
      <c r="B54" s="157" t="s">
        <v>213</v>
      </c>
      <c r="C54" s="157" t="s">
        <v>152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55">
        <v>47</v>
      </c>
      <c r="B55" s="157" t="s">
        <v>195</v>
      </c>
      <c r="C55" s="157" t="s">
        <v>150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s="67" customFormat="1" ht="14.85" customHeight="1" x14ac:dyDescent="0.25">
      <c r="A56" s="155">
        <v>48</v>
      </c>
      <c r="B56" s="157" t="s">
        <v>196</v>
      </c>
      <c r="C56" s="157" t="s">
        <v>150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s="67" customFormat="1" ht="14.85" customHeight="1" x14ac:dyDescent="0.25">
      <c r="A57" s="155">
        <v>49</v>
      </c>
      <c r="B57" s="157" t="s">
        <v>197</v>
      </c>
      <c r="C57" s="157" t="s">
        <v>152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s="67" customFormat="1" ht="14.85" customHeight="1" x14ac:dyDescent="0.25">
      <c r="A58" s="155">
        <v>50</v>
      </c>
      <c r="B58" s="157" t="s">
        <v>198</v>
      </c>
      <c r="C58" s="157" t="s">
        <v>152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s="67" customFormat="1" ht="14.85" customHeight="1" x14ac:dyDescent="0.25">
      <c r="A59" s="155">
        <v>51</v>
      </c>
      <c r="B59" s="157" t="s">
        <v>201</v>
      </c>
      <c r="C59" s="157" t="s">
        <v>152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s="67" customFormat="1" ht="14.85" customHeight="1" x14ac:dyDescent="0.25">
      <c r="A60" s="155">
        <v>52</v>
      </c>
      <c r="B60" s="157" t="s">
        <v>202</v>
      </c>
      <c r="C60" s="157" t="s">
        <v>152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s="67" customFormat="1" ht="14.85" customHeight="1" x14ac:dyDescent="0.25">
      <c r="A61" s="155">
        <v>53</v>
      </c>
      <c r="B61" s="157" t="s">
        <v>203</v>
      </c>
      <c r="C61" s="157" t="s">
        <v>150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4" s="67" customFormat="1" ht="14.85" customHeight="1" x14ac:dyDescent="0.25">
      <c r="A62" s="155">
        <v>54</v>
      </c>
      <c r="B62" s="157" t="s">
        <v>204</v>
      </c>
      <c r="C62" s="157" t="s">
        <v>152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4" s="67" customFormat="1" ht="14.85" customHeight="1" x14ac:dyDescent="0.25">
      <c r="A63" s="155">
        <v>55</v>
      </c>
      <c r="B63" s="157" t="s">
        <v>205</v>
      </c>
      <c r="C63" s="157" t="s">
        <v>152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 s="67" customFormat="1" ht="14.85" customHeight="1" x14ac:dyDescent="0.25">
      <c r="A64" s="155">
        <v>56</v>
      </c>
      <c r="B64" s="157" t="s">
        <v>206</v>
      </c>
      <c r="C64" s="157" t="s">
        <v>152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s="67" customFormat="1" ht="14.85" customHeight="1" x14ac:dyDescent="0.25">
      <c r="A65" s="155">
        <v>57</v>
      </c>
      <c r="B65" s="157" t="s">
        <v>207</v>
      </c>
      <c r="C65" s="157" t="s">
        <v>150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s="67" customFormat="1" ht="14.85" customHeight="1" x14ac:dyDescent="0.25">
      <c r="A66" s="155">
        <v>58</v>
      </c>
      <c r="B66" s="157" t="s">
        <v>208</v>
      </c>
      <c r="C66" s="157" t="s">
        <v>150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s="67" customFormat="1" ht="14.85" customHeight="1" x14ac:dyDescent="0.25">
      <c r="A67" s="155">
        <v>59</v>
      </c>
      <c r="B67" s="157" t="s">
        <v>209</v>
      </c>
      <c r="C67" s="157" t="s">
        <v>150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s="67" customFormat="1" ht="14.85" customHeight="1" x14ac:dyDescent="0.25">
      <c r="A68" s="155">
        <v>60</v>
      </c>
      <c r="B68" s="157" t="s">
        <v>210</v>
      </c>
      <c r="C68" s="157" t="s">
        <v>152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4" s="67" customFormat="1" ht="14.85" customHeight="1" x14ac:dyDescent="0.25">
      <c r="A69" s="155">
        <v>61</v>
      </c>
      <c r="B69" s="157" t="s">
        <v>214</v>
      </c>
      <c r="C69" s="157" t="s">
        <v>152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</row>
    <row r="70" spans="1:14" s="67" customFormat="1" ht="14.85" customHeight="1" x14ac:dyDescent="0.25">
      <c r="A70" s="155">
        <v>62</v>
      </c>
      <c r="B70" s="157" t="s">
        <v>215</v>
      </c>
      <c r="C70" s="157" t="s">
        <v>152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1:14" s="67" customFormat="1" ht="14.85" customHeight="1" x14ac:dyDescent="0.25">
      <c r="A71" s="155">
        <v>63</v>
      </c>
      <c r="B71" s="157" t="s">
        <v>216</v>
      </c>
      <c r="C71" s="157" t="s">
        <v>150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4" x14ac:dyDescent="0.25">
      <c r="A72" s="304" t="s">
        <v>140</v>
      </c>
      <c r="B72" s="304"/>
      <c r="C72" s="304"/>
      <c r="D72" s="7"/>
      <c r="E72" s="7"/>
      <c r="F72" s="7"/>
    </row>
    <row r="73" spans="1:14" s="211" customFormat="1" ht="40.049999999999997" customHeight="1" x14ac:dyDescent="0.2">
      <c r="A73" s="373" t="s">
        <v>142</v>
      </c>
      <c r="B73" s="335"/>
      <c r="C73" s="335"/>
    </row>
    <row r="74" spans="1:14" s="211" customFormat="1" ht="40.049999999999997" customHeight="1" x14ac:dyDescent="0.2">
      <c r="A74" s="374" t="s">
        <v>143</v>
      </c>
      <c r="B74" s="334"/>
      <c r="C74" s="334"/>
    </row>
    <row r="87" spans="1:1" x14ac:dyDescent="0.25">
      <c r="A87" s="212"/>
    </row>
  </sheetData>
  <sheetProtection sheet="1" objects="1" scenarios="1"/>
  <mergeCells count="10">
    <mergeCell ref="A74:C74"/>
    <mergeCell ref="A73:C73"/>
    <mergeCell ref="A4:C4"/>
    <mergeCell ref="A72:C72"/>
    <mergeCell ref="A7:C7"/>
    <mergeCell ref="A1:C1"/>
    <mergeCell ref="A2:C2"/>
    <mergeCell ref="A3:C3"/>
    <mergeCell ref="A5:C5"/>
    <mergeCell ref="A6:C6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84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210" customWidth="1"/>
    <col min="2" max="2" width="45.77734375" style="210" customWidth="1"/>
    <col min="3" max="3" width="40.77734375" style="210" customWidth="1"/>
    <col min="4" max="4" width="5.77734375" style="210" customWidth="1"/>
    <col min="5" max="5" width="18.21875" style="210" bestFit="1" customWidth="1"/>
    <col min="6" max="16384" width="8.88671875" style="210"/>
  </cols>
  <sheetData>
    <row r="1" spans="1:14" s="204" customFormat="1" ht="16.2" x14ac:dyDescent="0.25">
      <c r="A1" s="289" t="s">
        <v>145</v>
      </c>
      <c r="B1" s="289"/>
      <c r="C1" s="289"/>
      <c r="D1" s="203"/>
      <c r="E1" s="254" t="s">
        <v>94</v>
      </c>
      <c r="F1" s="203"/>
    </row>
    <row r="2" spans="1:14" s="204" customFormat="1" ht="17.399999999999999" x14ac:dyDescent="0.25">
      <c r="A2" s="290" t="s">
        <v>146</v>
      </c>
      <c r="B2" s="290"/>
      <c r="C2" s="290"/>
      <c r="D2" s="203"/>
      <c r="E2" s="241" t="s">
        <v>57</v>
      </c>
      <c r="F2" s="203"/>
    </row>
    <row r="3" spans="1:14" s="204" customFormat="1" ht="13.8" x14ac:dyDescent="0.25">
      <c r="A3" s="291" t="s">
        <v>138</v>
      </c>
      <c r="B3" s="333"/>
      <c r="C3" s="333"/>
      <c r="D3" s="205"/>
      <c r="E3" s="205"/>
      <c r="F3" s="205"/>
    </row>
    <row r="4" spans="1:14" s="204" customFormat="1" ht="13.8" x14ac:dyDescent="0.25">
      <c r="A4" s="295"/>
      <c r="B4" s="295"/>
      <c r="C4" s="295"/>
      <c r="D4" s="206"/>
      <c r="E4" s="206"/>
      <c r="F4" s="206"/>
    </row>
    <row r="5" spans="1:14" s="204" customFormat="1" ht="13.8" x14ac:dyDescent="0.25">
      <c r="A5" s="295" t="s">
        <v>147</v>
      </c>
      <c r="B5" s="294"/>
      <c r="C5" s="294"/>
      <c r="D5" s="203"/>
      <c r="E5" s="203"/>
      <c r="F5" s="203"/>
    </row>
    <row r="6" spans="1:14" s="204" customFormat="1" ht="13.8" x14ac:dyDescent="0.25">
      <c r="A6" s="336" t="s">
        <v>916</v>
      </c>
      <c r="B6" s="337"/>
      <c r="C6" s="337"/>
      <c r="D6" s="207"/>
      <c r="E6" s="207"/>
      <c r="F6" s="207"/>
    </row>
    <row r="7" spans="1:14" s="204" customFormat="1" ht="13.8" x14ac:dyDescent="0.25">
      <c r="A7" s="298"/>
      <c r="B7" s="294"/>
      <c r="C7" s="294"/>
      <c r="D7" s="203"/>
      <c r="E7" s="203"/>
      <c r="F7" s="206"/>
    </row>
    <row r="8" spans="1:14" s="209" customFormat="1" ht="19.95" customHeight="1" x14ac:dyDescent="0.3">
      <c r="A8" s="153" t="s">
        <v>19</v>
      </c>
      <c r="B8" s="153" t="s">
        <v>0</v>
      </c>
      <c r="C8" s="153" t="s">
        <v>29</v>
      </c>
      <c r="D8" s="208"/>
      <c r="E8" s="208"/>
      <c r="F8" s="208"/>
    </row>
    <row r="9" spans="1:14" s="67" customFormat="1" ht="14.85" customHeight="1" x14ac:dyDescent="0.25">
      <c r="A9" s="155">
        <v>1</v>
      </c>
      <c r="B9" s="157" t="s">
        <v>189</v>
      </c>
      <c r="C9" s="157" t="s">
        <v>152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s="67" customFormat="1" ht="14.85" customHeight="1" x14ac:dyDescent="0.25">
      <c r="A10" s="155">
        <v>2</v>
      </c>
      <c r="B10" s="157" t="s">
        <v>190</v>
      </c>
      <c r="C10" s="157" t="s">
        <v>150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s="67" customFormat="1" ht="14.85" customHeight="1" x14ac:dyDescent="0.25">
      <c r="A11" s="155">
        <v>3</v>
      </c>
      <c r="B11" s="157" t="s">
        <v>151</v>
      </c>
      <c r="C11" s="157" t="s">
        <v>150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67" customFormat="1" ht="14.85" customHeight="1" x14ac:dyDescent="0.25">
      <c r="A12" s="155">
        <v>4</v>
      </c>
      <c r="B12" s="157" t="s">
        <v>153</v>
      </c>
      <c r="C12" s="157" t="s">
        <v>152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s="67" customFormat="1" ht="14.85" customHeight="1" x14ac:dyDescent="0.25">
      <c r="A13" s="155">
        <v>5</v>
      </c>
      <c r="B13" s="157" t="s">
        <v>155</v>
      </c>
      <c r="C13" s="157" t="s">
        <v>150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s="67" customFormat="1" ht="14.85" customHeight="1" x14ac:dyDescent="0.25">
      <c r="A14" s="155">
        <v>6</v>
      </c>
      <c r="B14" s="157" t="s">
        <v>156</v>
      </c>
      <c r="C14" s="157" t="s">
        <v>150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s="67" customFormat="1" ht="14.85" customHeight="1" x14ac:dyDescent="0.25">
      <c r="A15" s="155">
        <v>7</v>
      </c>
      <c r="B15" s="157" t="s">
        <v>157</v>
      </c>
      <c r="C15" s="157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67" customFormat="1" ht="14.85" customHeight="1" x14ac:dyDescent="0.25">
      <c r="A16" s="155">
        <v>8</v>
      </c>
      <c r="B16" s="157" t="s">
        <v>158</v>
      </c>
      <c r="C16" s="157" t="s">
        <v>150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67" customFormat="1" ht="14.85" customHeight="1" x14ac:dyDescent="0.25">
      <c r="A17" s="155">
        <v>9</v>
      </c>
      <c r="B17" s="157" t="s">
        <v>159</v>
      </c>
      <c r="C17" s="157" t="s">
        <v>150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7" customFormat="1" ht="14.85" customHeight="1" x14ac:dyDescent="0.25">
      <c r="A18" s="155">
        <v>10</v>
      </c>
      <c r="B18" s="157" t="s">
        <v>160</v>
      </c>
      <c r="C18" s="157" t="s">
        <v>152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67" customFormat="1" ht="14.85" customHeight="1" x14ac:dyDescent="0.25">
      <c r="A19" s="155">
        <v>11</v>
      </c>
      <c r="B19" s="157" t="s">
        <v>161</v>
      </c>
      <c r="C19" s="157" t="s">
        <v>150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s="67" customFormat="1" ht="14.85" customHeight="1" x14ac:dyDescent="0.25">
      <c r="A20" s="155">
        <v>12</v>
      </c>
      <c r="B20" s="157" t="s">
        <v>162</v>
      </c>
      <c r="C20" s="157" t="s">
        <v>150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67" customFormat="1" ht="14.85" customHeight="1" x14ac:dyDescent="0.25">
      <c r="A21" s="155">
        <v>13</v>
      </c>
      <c r="B21" s="157" t="s">
        <v>163</v>
      </c>
      <c r="C21" s="157" t="s">
        <v>150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s="67" customFormat="1" ht="14.85" customHeight="1" x14ac:dyDescent="0.25">
      <c r="A22" s="155">
        <v>14</v>
      </c>
      <c r="B22" s="157" t="s">
        <v>164</v>
      </c>
      <c r="C22" s="157" t="s">
        <v>152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67" customFormat="1" ht="14.85" customHeight="1" x14ac:dyDescent="0.25">
      <c r="A23" s="155">
        <v>15</v>
      </c>
      <c r="B23" s="157" t="s">
        <v>165</v>
      </c>
      <c r="C23" s="157" t="s">
        <v>152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s="67" customFormat="1" ht="14.85" customHeight="1" x14ac:dyDescent="0.25">
      <c r="A24" s="155">
        <v>16</v>
      </c>
      <c r="B24" s="157" t="s">
        <v>166</v>
      </c>
      <c r="C24" s="157" t="s">
        <v>152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67" customFormat="1" ht="14.85" customHeight="1" x14ac:dyDescent="0.25">
      <c r="A25" s="155">
        <v>17</v>
      </c>
      <c r="B25" s="157" t="s">
        <v>167</v>
      </c>
      <c r="C25" s="157" t="s">
        <v>152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1:14" s="67" customFormat="1" ht="14.85" customHeight="1" x14ac:dyDescent="0.25">
      <c r="A26" s="155">
        <v>18</v>
      </c>
      <c r="B26" s="157" t="s">
        <v>168</v>
      </c>
      <c r="C26" s="157" t="s">
        <v>150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67" customFormat="1" ht="14.85" customHeight="1" x14ac:dyDescent="0.25">
      <c r="A27" s="155">
        <v>19</v>
      </c>
      <c r="B27" s="157" t="s">
        <v>169</v>
      </c>
      <c r="C27" s="157" t="s">
        <v>150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67" customFormat="1" ht="14.85" customHeight="1" x14ac:dyDescent="0.25">
      <c r="A28" s="155">
        <v>20</v>
      </c>
      <c r="B28" s="157" t="s">
        <v>170</v>
      </c>
      <c r="C28" s="157" t="s">
        <v>150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s="67" customFormat="1" ht="14.85" customHeight="1" x14ac:dyDescent="0.25">
      <c r="A29" s="155">
        <v>21</v>
      </c>
      <c r="B29" s="157" t="s">
        <v>171</v>
      </c>
      <c r="C29" s="157" t="s">
        <v>150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s="67" customFormat="1" ht="14.85" customHeight="1" x14ac:dyDescent="0.25">
      <c r="A30" s="155">
        <v>22</v>
      </c>
      <c r="B30" s="157" t="s">
        <v>172</v>
      </c>
      <c r="C30" s="157" t="s">
        <v>150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67" customFormat="1" ht="14.85" customHeight="1" x14ac:dyDescent="0.25">
      <c r="A31" s="155">
        <v>23</v>
      </c>
      <c r="B31" s="157" t="s">
        <v>173</v>
      </c>
      <c r="C31" s="157" t="s">
        <v>152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s="67" customFormat="1" ht="14.85" customHeight="1" x14ac:dyDescent="0.25">
      <c r="A32" s="155">
        <v>24</v>
      </c>
      <c r="B32" s="157" t="s">
        <v>174</v>
      </c>
      <c r="C32" s="157" t="s">
        <v>152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s="67" customFormat="1" ht="14.85" customHeight="1" x14ac:dyDescent="0.25">
      <c r="A33" s="155">
        <v>25</v>
      </c>
      <c r="B33" s="157" t="s">
        <v>175</v>
      </c>
      <c r="C33" s="157" t="s">
        <v>152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67" customFormat="1" ht="14.85" customHeight="1" x14ac:dyDescent="0.25">
      <c r="A34" s="155">
        <v>26</v>
      </c>
      <c r="B34" s="157" t="s">
        <v>177</v>
      </c>
      <c r="C34" s="157" t="s">
        <v>150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s="67" customFormat="1" ht="14.85" customHeight="1" x14ac:dyDescent="0.25">
      <c r="A35" s="155">
        <v>27</v>
      </c>
      <c r="B35" s="157" t="s">
        <v>178</v>
      </c>
      <c r="C35" s="157" t="s">
        <v>150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67" customFormat="1" ht="14.85" customHeight="1" x14ac:dyDescent="0.25">
      <c r="A36" s="155">
        <v>28</v>
      </c>
      <c r="B36" s="157" t="s">
        <v>179</v>
      </c>
      <c r="C36" s="157" t="s">
        <v>150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67" customFormat="1" ht="14.85" customHeight="1" x14ac:dyDescent="0.25">
      <c r="A37" s="155">
        <v>29</v>
      </c>
      <c r="B37" s="157" t="s">
        <v>180</v>
      </c>
      <c r="C37" s="157" t="s">
        <v>152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s="67" customFormat="1" ht="14.85" customHeight="1" x14ac:dyDescent="0.25">
      <c r="A38" s="155">
        <v>30</v>
      </c>
      <c r="B38" s="157" t="s">
        <v>181</v>
      </c>
      <c r="C38" s="157" t="s">
        <v>152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67" customFormat="1" ht="14.85" customHeight="1" x14ac:dyDescent="0.25">
      <c r="A39" s="155">
        <v>31</v>
      </c>
      <c r="B39" s="157" t="s">
        <v>182</v>
      </c>
      <c r="C39" s="157" t="s">
        <v>150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67" customFormat="1" ht="14.85" customHeight="1" x14ac:dyDescent="0.25">
      <c r="A40" s="155">
        <v>32</v>
      </c>
      <c r="B40" s="157" t="s">
        <v>183</v>
      </c>
      <c r="C40" s="157" t="s">
        <v>150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67" customFormat="1" ht="14.85" customHeight="1" x14ac:dyDescent="0.25">
      <c r="A41" s="155">
        <v>33</v>
      </c>
      <c r="B41" s="157" t="s">
        <v>184</v>
      </c>
      <c r="C41" s="157" t="s">
        <v>152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67" customFormat="1" ht="14.85" customHeight="1" x14ac:dyDescent="0.25">
      <c r="A42" s="155">
        <v>34</v>
      </c>
      <c r="B42" s="157" t="s">
        <v>185</v>
      </c>
      <c r="C42" s="157" t="s">
        <v>150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s="67" customFormat="1" ht="14.85" customHeight="1" x14ac:dyDescent="0.25">
      <c r="A43" s="155">
        <v>35</v>
      </c>
      <c r="B43" s="157" t="s">
        <v>186</v>
      </c>
      <c r="C43" s="157" t="s">
        <v>150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s="67" customFormat="1" ht="14.85" customHeight="1" x14ac:dyDescent="0.25">
      <c r="A44" s="155">
        <v>36</v>
      </c>
      <c r="B44" s="157" t="s">
        <v>187</v>
      </c>
      <c r="C44" s="157" t="s">
        <v>152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4.85" customHeight="1" x14ac:dyDescent="0.25">
      <c r="A45" s="155">
        <v>37</v>
      </c>
      <c r="B45" s="157" t="s">
        <v>188</v>
      </c>
      <c r="C45" s="157" t="s">
        <v>152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4.85" customHeight="1" x14ac:dyDescent="0.25">
      <c r="A46" s="155">
        <v>38</v>
      </c>
      <c r="B46" s="157" t="s">
        <v>191</v>
      </c>
      <c r="C46" s="157" t="s">
        <v>152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s="67" customFormat="1" ht="14.85" customHeight="1" x14ac:dyDescent="0.25">
      <c r="A47" s="155">
        <v>39</v>
      </c>
      <c r="B47" s="157" t="s">
        <v>192</v>
      </c>
      <c r="C47" s="157" t="s">
        <v>150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s="67" customFormat="1" ht="14.85" customHeight="1" x14ac:dyDescent="0.25">
      <c r="A48" s="155">
        <v>40</v>
      </c>
      <c r="B48" s="157" t="s">
        <v>193</v>
      </c>
      <c r="C48" s="157" t="s">
        <v>152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s="67" customFormat="1" ht="14.85" customHeight="1" x14ac:dyDescent="0.25">
      <c r="A49" s="155">
        <v>41</v>
      </c>
      <c r="B49" s="157" t="s">
        <v>194</v>
      </c>
      <c r="C49" s="157" t="s">
        <v>150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67" customFormat="1" ht="14.85" customHeight="1" x14ac:dyDescent="0.25">
      <c r="A50" s="155">
        <v>42</v>
      </c>
      <c r="B50" s="157" t="s">
        <v>199</v>
      </c>
      <c r="C50" s="157" t="s">
        <v>152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s="67" customFormat="1" ht="14.85" customHeight="1" x14ac:dyDescent="0.25">
      <c r="A51" s="155">
        <v>43</v>
      </c>
      <c r="B51" s="157" t="s">
        <v>200</v>
      </c>
      <c r="C51" s="157" t="s">
        <v>152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s="67" customFormat="1" ht="14.85" customHeight="1" x14ac:dyDescent="0.25">
      <c r="A52" s="155">
        <v>44</v>
      </c>
      <c r="B52" s="157" t="s">
        <v>211</v>
      </c>
      <c r="C52" s="157" t="s">
        <v>152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s="67" customFormat="1" ht="14.85" customHeight="1" x14ac:dyDescent="0.25">
      <c r="A53" s="155">
        <v>45</v>
      </c>
      <c r="B53" s="157" t="s">
        <v>212</v>
      </c>
      <c r="C53" s="157" t="s">
        <v>152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s="67" customFormat="1" ht="14.85" customHeight="1" x14ac:dyDescent="0.25">
      <c r="A54" s="155">
        <v>46</v>
      </c>
      <c r="B54" s="157" t="s">
        <v>213</v>
      </c>
      <c r="C54" s="157" t="s">
        <v>152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67" customFormat="1" ht="14.85" customHeight="1" x14ac:dyDescent="0.25">
      <c r="A55" s="155">
        <v>47</v>
      </c>
      <c r="B55" s="157" t="s">
        <v>195</v>
      </c>
      <c r="C55" s="157" t="s">
        <v>150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s="67" customFormat="1" ht="14.85" customHeight="1" x14ac:dyDescent="0.25">
      <c r="A56" s="155">
        <v>48</v>
      </c>
      <c r="B56" s="157" t="s">
        <v>196</v>
      </c>
      <c r="C56" s="157" t="s">
        <v>150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s="67" customFormat="1" ht="14.85" customHeight="1" x14ac:dyDescent="0.25">
      <c r="A57" s="155">
        <v>49</v>
      </c>
      <c r="B57" s="157" t="s">
        <v>197</v>
      </c>
      <c r="C57" s="157" t="s">
        <v>152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s="67" customFormat="1" ht="14.85" customHeight="1" x14ac:dyDescent="0.25">
      <c r="A58" s="155">
        <v>50</v>
      </c>
      <c r="B58" s="157" t="s">
        <v>198</v>
      </c>
      <c r="C58" s="157" t="s">
        <v>152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s="67" customFormat="1" ht="14.85" customHeight="1" x14ac:dyDescent="0.25">
      <c r="A59" s="155">
        <v>51</v>
      </c>
      <c r="B59" s="157" t="s">
        <v>201</v>
      </c>
      <c r="C59" s="157" t="s">
        <v>152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s="67" customFormat="1" ht="14.85" customHeight="1" x14ac:dyDescent="0.25">
      <c r="A60" s="155">
        <v>52</v>
      </c>
      <c r="B60" s="157" t="s">
        <v>202</v>
      </c>
      <c r="C60" s="157" t="s">
        <v>152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s="67" customFormat="1" ht="14.85" customHeight="1" x14ac:dyDescent="0.25">
      <c r="A61" s="155">
        <v>53</v>
      </c>
      <c r="B61" s="157" t="s">
        <v>203</v>
      </c>
      <c r="C61" s="157" t="s">
        <v>150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4" s="67" customFormat="1" ht="14.85" customHeight="1" x14ac:dyDescent="0.25">
      <c r="A62" s="155">
        <v>54</v>
      </c>
      <c r="B62" s="157" t="s">
        <v>204</v>
      </c>
      <c r="C62" s="157" t="s">
        <v>152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4" s="67" customFormat="1" ht="14.85" customHeight="1" x14ac:dyDescent="0.25">
      <c r="A63" s="155">
        <v>55</v>
      </c>
      <c r="B63" s="157" t="s">
        <v>205</v>
      </c>
      <c r="C63" s="157" t="s">
        <v>152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 s="67" customFormat="1" ht="14.85" customHeight="1" x14ac:dyDescent="0.25">
      <c r="A64" s="155">
        <v>56</v>
      </c>
      <c r="B64" s="157" t="s">
        <v>206</v>
      </c>
      <c r="C64" s="157" t="s">
        <v>152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s="67" customFormat="1" ht="14.85" customHeight="1" x14ac:dyDescent="0.25">
      <c r="A65" s="155">
        <v>57</v>
      </c>
      <c r="B65" s="157" t="s">
        <v>207</v>
      </c>
      <c r="C65" s="157" t="s">
        <v>150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s="67" customFormat="1" ht="14.85" customHeight="1" x14ac:dyDescent="0.25">
      <c r="A66" s="155">
        <v>58</v>
      </c>
      <c r="B66" s="157" t="s">
        <v>208</v>
      </c>
      <c r="C66" s="157" t="s">
        <v>150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s="67" customFormat="1" ht="14.85" customHeight="1" x14ac:dyDescent="0.25">
      <c r="A67" s="155">
        <v>59</v>
      </c>
      <c r="B67" s="157" t="s">
        <v>209</v>
      </c>
      <c r="C67" s="157" t="s">
        <v>150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s="67" customFormat="1" ht="14.85" customHeight="1" x14ac:dyDescent="0.25">
      <c r="A68" s="155">
        <v>60</v>
      </c>
      <c r="B68" s="157" t="s">
        <v>210</v>
      </c>
      <c r="C68" s="157" t="s">
        <v>152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4" s="67" customFormat="1" ht="14.85" customHeight="1" x14ac:dyDescent="0.25">
      <c r="A69" s="155">
        <v>61</v>
      </c>
      <c r="B69" s="157" t="s">
        <v>214</v>
      </c>
      <c r="C69" s="157" t="s">
        <v>152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</row>
    <row r="70" spans="1:14" s="67" customFormat="1" ht="14.85" customHeight="1" x14ac:dyDescent="0.25">
      <c r="A70" s="155">
        <v>62</v>
      </c>
      <c r="B70" s="157" t="s">
        <v>215</v>
      </c>
      <c r="C70" s="157" t="s">
        <v>152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1:14" s="67" customFormat="1" ht="14.85" customHeight="1" x14ac:dyDescent="0.25">
      <c r="A71" s="155">
        <v>63</v>
      </c>
      <c r="B71" s="157" t="s">
        <v>216</v>
      </c>
      <c r="C71" s="157" t="s">
        <v>150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4" x14ac:dyDescent="0.25">
      <c r="A72" s="304" t="s">
        <v>140</v>
      </c>
      <c r="B72" s="304"/>
      <c r="C72" s="304"/>
      <c r="D72" s="7"/>
      <c r="E72" s="7"/>
      <c r="F72" s="7"/>
    </row>
    <row r="73" spans="1:14" ht="40.049999999999997" customHeight="1" x14ac:dyDescent="0.25">
      <c r="A73" s="373" t="s">
        <v>142</v>
      </c>
      <c r="B73" s="335"/>
      <c r="C73" s="335"/>
    </row>
    <row r="74" spans="1:14" ht="40.049999999999997" customHeight="1" x14ac:dyDescent="0.25">
      <c r="A74" s="374" t="s">
        <v>143</v>
      </c>
      <c r="B74" s="334"/>
      <c r="C74" s="334"/>
    </row>
    <row r="84" spans="1:1" x14ac:dyDescent="0.25">
      <c r="A84" s="212"/>
    </row>
  </sheetData>
  <sheetProtection sheet="1" objects="1" scenarios="1"/>
  <mergeCells count="10">
    <mergeCell ref="A73:C73"/>
    <mergeCell ref="A74:C74"/>
    <mergeCell ref="A7:C7"/>
    <mergeCell ref="A72:C7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2021-06-05T07:22:49Z</cp:lastPrinted>
  <dcterms:created xsi:type="dcterms:W3CDTF">2009-02-25T03:50:39Z</dcterms:created>
  <dcterms:modified xsi:type="dcterms:W3CDTF">2021-09-21T05:18:01Z</dcterms:modified>
</cp:coreProperties>
</file>